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"/>
    </mc:Choice>
  </mc:AlternateContent>
  <xr:revisionPtr revIDLastSave="0" documentId="8_{EE3D1002-12BE-4091-BED5-8D7B48402C74}" xr6:coauthVersionLast="47" xr6:coauthVersionMax="47" xr10:uidLastSave="{00000000-0000-0000-0000-000000000000}"/>
  <bookViews>
    <workbookView xWindow="-120" yWindow="-120" windowWidth="24240" windowHeight="13020" xr2:uid="{F2BB77E6-891E-45B8-BC5E-262672E5C3F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I22" i="1" l="1"/>
  <c r="CA22" i="1" l="1"/>
  <c r="BS22" i="1"/>
  <c r="BK22" i="1"/>
  <c r="BC22" i="1"/>
  <c r="AU22" i="1"/>
  <c r="AM22" i="1"/>
  <c r="AE22" i="1"/>
  <c r="W22" i="1"/>
  <c r="O22" i="1"/>
  <c r="G22" i="1"/>
</calcChain>
</file>

<file path=xl/sharedStrings.xml><?xml version="1.0" encoding="utf-8"?>
<sst xmlns="http://schemas.openxmlformats.org/spreadsheetml/2006/main" count="774" uniqueCount="427">
  <si>
    <t>Groep A</t>
  </si>
  <si>
    <t>Groep B</t>
  </si>
  <si>
    <t>Groep C</t>
  </si>
  <si>
    <t>Groep D</t>
  </si>
  <si>
    <t>Groep E</t>
  </si>
  <si>
    <t>Groep F</t>
  </si>
  <si>
    <t>Groep G</t>
  </si>
  <si>
    <t>Groep H</t>
  </si>
  <si>
    <t>Groep I</t>
  </si>
  <si>
    <t>Groep J</t>
  </si>
  <si>
    <t>Meetellende wedstrijden bekertournooi:</t>
  </si>
  <si>
    <t>1/8 finale</t>
  </si>
  <si>
    <t>01/05 Eschborn-Frankfurt</t>
  </si>
  <si>
    <t>1/4 finale</t>
  </si>
  <si>
    <t>Finale</t>
  </si>
  <si>
    <t>Groep A:</t>
  </si>
  <si>
    <t>A1</t>
  </si>
  <si>
    <t>E1</t>
  </si>
  <si>
    <t>(A)</t>
  </si>
  <si>
    <t>I1</t>
  </si>
  <si>
    <t>C2</t>
  </si>
  <si>
    <t>(B)</t>
  </si>
  <si>
    <t>G2</t>
  </si>
  <si>
    <t>A3</t>
  </si>
  <si>
    <t>(C)</t>
  </si>
  <si>
    <t>E3</t>
  </si>
  <si>
    <t>I3</t>
  </si>
  <si>
    <t>(D)</t>
  </si>
  <si>
    <t>C4</t>
  </si>
  <si>
    <t>G4</t>
  </si>
  <si>
    <t>(E)</t>
  </si>
  <si>
    <t>(F)</t>
  </si>
  <si>
    <t>A - B</t>
  </si>
  <si>
    <t>Groep B:</t>
  </si>
  <si>
    <t>(G)</t>
  </si>
  <si>
    <t>B1</t>
  </si>
  <si>
    <t>F1</t>
  </si>
  <si>
    <t>(H)</t>
  </si>
  <si>
    <t>J1</t>
  </si>
  <si>
    <t>D2</t>
  </si>
  <si>
    <t>H2</t>
  </si>
  <si>
    <t>B3</t>
  </si>
  <si>
    <t>F3</t>
  </si>
  <si>
    <t>J3</t>
  </si>
  <si>
    <t>D4</t>
  </si>
  <si>
    <t>H4</t>
  </si>
  <si>
    <t>C - D</t>
  </si>
  <si>
    <t>Groep C:</t>
  </si>
  <si>
    <t>E - F</t>
  </si>
  <si>
    <t>C1</t>
  </si>
  <si>
    <t>G1</t>
  </si>
  <si>
    <t>G - H</t>
  </si>
  <si>
    <t>A2</t>
  </si>
  <si>
    <t>E2</t>
  </si>
  <si>
    <t>I2</t>
  </si>
  <si>
    <t>C3</t>
  </si>
  <si>
    <t>G3</t>
  </si>
  <si>
    <t>A4</t>
  </si>
  <si>
    <t>E4</t>
  </si>
  <si>
    <t>I4</t>
  </si>
  <si>
    <t>Groep D:</t>
  </si>
  <si>
    <t>D1</t>
  </si>
  <si>
    <t>H1</t>
  </si>
  <si>
    <t>B2</t>
  </si>
  <si>
    <t>F2</t>
  </si>
  <si>
    <t>J2</t>
  </si>
  <si>
    <t>D3</t>
  </si>
  <si>
    <t>H3</t>
  </si>
  <si>
    <t>B4</t>
  </si>
  <si>
    <t>F4</t>
  </si>
  <si>
    <t>J4</t>
  </si>
  <si>
    <t>Cadel Evans Great Ocean Roadrace</t>
  </si>
  <si>
    <t>1-2</t>
  </si>
  <si>
    <t>3-0</t>
  </si>
  <si>
    <t>0-3</t>
  </si>
  <si>
    <t>2-1</t>
  </si>
  <si>
    <t>Groep K</t>
  </si>
  <si>
    <t>1e groepsfase:</t>
  </si>
  <si>
    <t>2e groepsfase:</t>
  </si>
  <si>
    <t>Achtste Finale</t>
  </si>
  <si>
    <t>Kwartfinale</t>
  </si>
  <si>
    <t>Halve Finale</t>
  </si>
  <si>
    <t>Finale (feestavond)</t>
  </si>
  <si>
    <t>16/01-21/01 Santos Tour Down Under</t>
  </si>
  <si>
    <t>18/03-24/03 Volta Ciclista a Catalunya</t>
  </si>
  <si>
    <t>04/05-26/05 Giro d'Italia</t>
  </si>
  <si>
    <t>29/06-21/07 Tour de France</t>
  </si>
  <si>
    <t>08/09 Bemer Cyclassics Hamburg</t>
  </si>
  <si>
    <t>Nationale Kampioenschappen Tijdrit</t>
  </si>
  <si>
    <t>28/01 Cadel Evans Great Ocean Roadrace</t>
  </si>
  <si>
    <t>24/03 Gent-Wevelgem</t>
  </si>
  <si>
    <t>02/06/09/06 Criterium du Dauphine</t>
  </si>
  <si>
    <t>10/08 Donostia San Sebastian Klaskikoa</t>
  </si>
  <si>
    <t>13/09 GP Cycliste de Quebec</t>
  </si>
  <si>
    <t>Nationale Kampioenschappen Wegrace</t>
  </si>
  <si>
    <t>31/01-04/02 Volta a la Comunitat Valenciana</t>
  </si>
  <si>
    <t>27/03 Dwars door Vlaanderen</t>
  </si>
  <si>
    <t>06/06-16/06 Tour de Suisse</t>
  </si>
  <si>
    <t>12/08-18/08 Tour de Pologne</t>
  </si>
  <si>
    <t>15/09 GP Cycliste de Montreal</t>
  </si>
  <si>
    <t>Wereldkampioenschappen Tijdrit</t>
  </si>
  <si>
    <t>19/02-25/02 UAE Tour</t>
  </si>
  <si>
    <t>31/03 Ronde van Vlaanderen</t>
  </si>
  <si>
    <t>27/07 Olympic Games Tijdrit</t>
  </si>
  <si>
    <t>25/08 Bretagne Classic Ouest France</t>
  </si>
  <si>
    <t>12/10 Il Lombardia</t>
  </si>
  <si>
    <t>Wereldkampioenschappen Wegrace</t>
  </si>
  <si>
    <t>24/02 Omloop Nieuwsblad</t>
  </si>
  <si>
    <t>01/04-06/04 Itzulia Basque Country</t>
  </si>
  <si>
    <t>03/08 Olympic Games Wegrace</t>
  </si>
  <si>
    <t>28/08-01/09 Renewi Benelux Tour</t>
  </si>
  <si>
    <t>15/10-20/10 Gree-Tour of Guangxi</t>
  </si>
  <si>
    <t>Vuelta a Espana</t>
  </si>
  <si>
    <t>02/03 Strade Bianche</t>
  </si>
  <si>
    <t>07/04 Parijs-Roubaix</t>
  </si>
  <si>
    <t>03/03-10/03 Parijs-Nice</t>
  </si>
  <si>
    <t>14/04 Amstel Gold Race</t>
  </si>
  <si>
    <t>04/03-10/03 Tirreno-Adriatico</t>
  </si>
  <si>
    <t>17/04 Waalse Pijl</t>
  </si>
  <si>
    <t>16/03 Milaan-San Remo</t>
  </si>
  <si>
    <t>21/04 Luik-Bastenaken-Luik</t>
  </si>
  <si>
    <t>20/03 Classic Brugge-De Panne</t>
  </si>
  <si>
    <t>23/04-28/04 Tour de Romandie</t>
  </si>
  <si>
    <t>22/03 E3 Saxo Classic</t>
  </si>
  <si>
    <t>Schema vanaf 2e groepsfase</t>
  </si>
  <si>
    <t>2e groepsfase</t>
  </si>
  <si>
    <t xml:space="preserve">In de eerste ronde worden de 121 deelnemers verdeeld over 11 groepen van 11. In deze groepen speelt iedereen één keer tegen elkaar. </t>
  </si>
  <si>
    <t xml:space="preserve">De winnaar krijgt 3 punten en de verliezer 0 punten, met dien verstande als de achterstand van de verliezer kleiner is dan 20% dan worden </t>
  </si>
  <si>
    <t>K1</t>
  </si>
  <si>
    <t xml:space="preserve">er 2 punten aan de winnaar toegekend en 1 punt aan de verliezer. </t>
  </si>
  <si>
    <t xml:space="preserve">Bij gelijke stand aan het einde van deze groepsfase geeft het totale aantal gescoorde jaarspelpunten de doorslag. Als ook dat gelijk is </t>
  </si>
  <si>
    <t>beslist de onderlinge wedstrijd.</t>
  </si>
  <si>
    <t>K2</t>
  </si>
  <si>
    <t>Als er in een wedstrijd twee deelnemers precies een gelijk aantal jaarspelpunten halen, dan krijgen beide personen 1 punt.</t>
  </si>
  <si>
    <t>De eerste ronde is dus een groepsfase met 11 poules van 11 deelnemers. De eerste 4 per poule plaatsen zich voor de tweede ronde. Ook de</t>
  </si>
  <si>
    <t xml:space="preserve">tweede ronde is een groepsfase, bestaande uit 4 poules van 11 deelnemers, waarvan de beste 4 deelnemers per poule zich zullen </t>
  </si>
  <si>
    <t>K3</t>
  </si>
  <si>
    <t>plaatsen voor de knock-out fase. Na deze fase van het bekertournooi zijn er dus nog 16 deelnemers in de strijd.</t>
  </si>
  <si>
    <t xml:space="preserve">Vanaf deze knock out fase (achtste finale) bestaat elke ronde uit 5 onderlinge wedstrijden en is het zaak om meer wedstrijden te winnen dan </t>
  </si>
  <si>
    <t>K4</t>
  </si>
  <si>
    <t>je tegenstander. Bij een eventueel gelijke stand in de knock-out fase beslist ook het aantal jaarspelpunten in de desbetreffende wedstrijden.</t>
  </si>
  <si>
    <t xml:space="preserve">De jacht op de Beker, met als titelverdediger Yvo van Dorst, kan dus worden geopend. Mochten er koersen onverhoopt niet doorgaan, </t>
  </si>
  <si>
    <t>dan zal de organisatie tijdig vervangende koersen daarvoor kiezen.</t>
  </si>
  <si>
    <t>A1 - D4</t>
  </si>
  <si>
    <t>B1 - C4</t>
  </si>
  <si>
    <t>C1 - B4</t>
  </si>
  <si>
    <t>D1 - A4</t>
  </si>
  <si>
    <t>A2 - D3</t>
  </si>
  <si>
    <t>B2 - C3</t>
  </si>
  <si>
    <t>C2 - B3</t>
  </si>
  <si>
    <t>D2 - A3</t>
  </si>
  <si>
    <t>Corne van Dorst - Ed Roos</t>
  </si>
  <si>
    <t>Erik Golverdingen - Geert Leemput</t>
  </si>
  <si>
    <t>Bas-Jan Zwijnenburg - Chris Schepers</t>
  </si>
  <si>
    <t>Bas van Berchum - Diederik van den Heuvel</t>
  </si>
  <si>
    <t>Adri Willemstein - Arjen Rousse</t>
  </si>
  <si>
    <t>Christoph Rousse - Corrie van Berchum</t>
  </si>
  <si>
    <t>Adri Huizer - Bart Croes</t>
  </si>
  <si>
    <t>Bas Dorreman - Bram van Hoven</t>
  </si>
  <si>
    <t>Bart Willemse - Cas Coppens</t>
  </si>
  <si>
    <t>Alex van der Pluijm - Benno van Ginkel</t>
  </si>
  <si>
    <t>Jens Roggeman - Pascal Hommelberg</t>
  </si>
  <si>
    <t>Jelle Rieske - Tutu Ndona</t>
  </si>
  <si>
    <t>Corrie de Graaf - Pieter de Graaf</t>
  </si>
  <si>
    <t>John Berger - Peter Broos</t>
  </si>
  <si>
    <t>Henri Dunant - Wout Geuns</t>
  </si>
  <si>
    <t>Kees van As - Sander Vreugdenhil</t>
  </si>
  <si>
    <t>Hesther van Wingerden - Paul Fierens</t>
  </si>
  <si>
    <t>Lars Kammers - Rebecca Hoornweg</t>
  </si>
  <si>
    <t>Dennis Voorbraak - Nathan van Zijll</t>
  </si>
  <si>
    <t>Dennis Hagens - Noud Vrijdag</t>
  </si>
  <si>
    <t>Gerben van Helden - Nico Kammers</t>
  </si>
  <si>
    <t>Jeroen Brabants - John Hertogh</t>
  </si>
  <si>
    <t>Kevin Hoeke - Reinier Mulder</t>
  </si>
  <si>
    <t>Ilse Terclavers - Jimmy Vancutsem</t>
  </si>
  <si>
    <t>Jomardi van Berchum - Lenard Huijzer</t>
  </si>
  <si>
    <t>Jan Blokland - Monique Kammers</t>
  </si>
  <si>
    <t>Kevin Kammers - Michiel van der Stelt</t>
  </si>
  <si>
    <t>Jan Hendrickx - Kristie Janssens</t>
  </si>
  <si>
    <t>Leon Verhaeg - Peer Verwijmeren</t>
  </si>
  <si>
    <t>Frank Rousse - Kees Rijborz</t>
  </si>
  <si>
    <t>Elly Mathijssen - Freek Zuidam</t>
  </si>
  <si>
    <t>Jesse van Dalen - Martin Rommens</t>
  </si>
  <si>
    <t>Niels Cloin - Vincent Kroes</t>
  </si>
  <si>
    <t>Sarco Bosschaart - Wouter de Bruijn</t>
  </si>
  <si>
    <t>Levi Splinters - Wilmer van Ginkel</t>
  </si>
  <si>
    <t>Marc Bouwens - Wim Rommens</t>
  </si>
  <si>
    <t>Wim Dik - Yvo van Dorst</t>
  </si>
  <si>
    <t>Rik Harmsen - Stefan Verschoor</t>
  </si>
  <si>
    <t>Monique van Hoven - Ronald Krijnen</t>
  </si>
  <si>
    <t>Peter Muilwijk - Theo van de Luijtgaarden</t>
  </si>
  <si>
    <t>Mark van Hoven - Wouter van der Stelt</t>
  </si>
  <si>
    <t>Hans de Jong - Yfke Rousse</t>
  </si>
  <si>
    <t>Michiel Willems - Thomas Vreugdenhil</t>
  </si>
  <si>
    <t>Tom Uil - Jessy Redan</t>
  </si>
  <si>
    <t>Wesley Zandee - Martijn Verbeek</t>
  </si>
  <si>
    <t>Rijn van Dommele - Jan Huizer</t>
  </si>
  <si>
    <t>Ronald Poppelaars - Koen Posthuma</t>
  </si>
  <si>
    <t>Wouter Sies - Marcel Boeren</t>
  </si>
  <si>
    <t>Stefan Admiraal - Leendert-Jan Visser</t>
  </si>
  <si>
    <t>Rolf Pruijsen - Jente Mensink</t>
  </si>
  <si>
    <t>Ron van Kleef - Martin Borggreve</t>
  </si>
  <si>
    <t>Rinus van der Wal - John Verschoor</t>
  </si>
  <si>
    <t>Thijs van Hoven - Fokko Haveman</t>
  </si>
  <si>
    <t>Theo Moonen - Mario Stolwijk</t>
  </si>
  <si>
    <t>Hans Stevens  vrij</t>
  </si>
  <si>
    <t>Jeanet van den Heuvel vrij</t>
  </si>
  <si>
    <t>Cindy Rousse vrij</t>
  </si>
  <si>
    <t>Henri Koobs vrij</t>
  </si>
  <si>
    <t>Erwin van Luffelen vrij</t>
  </si>
  <si>
    <t>Jos de Groot vrij</t>
  </si>
  <si>
    <t>Heidi Slooters vrij</t>
  </si>
  <si>
    <t>Hermen Vreugdenhil vrij</t>
  </si>
  <si>
    <t>Christa van Helden vrij</t>
  </si>
  <si>
    <t>Cynthia van Berchum vrij</t>
  </si>
  <si>
    <t>Everard van de Luijtgaarden vrij</t>
  </si>
  <si>
    <t>Uitslagen 1e groepsfase Speeldag 2</t>
  </si>
  <si>
    <t>1.</t>
  </si>
  <si>
    <t>2.</t>
  </si>
  <si>
    <t>3.</t>
  </si>
  <si>
    <t>4.</t>
  </si>
  <si>
    <t>6.</t>
  </si>
  <si>
    <t>7.</t>
  </si>
  <si>
    <t>8.</t>
  </si>
  <si>
    <t>9.</t>
  </si>
  <si>
    <t>10.</t>
  </si>
  <si>
    <t>11.</t>
  </si>
  <si>
    <t>Volta a la Comunitat Valenciana</t>
  </si>
  <si>
    <t>Programma 1e groepsfase Speeldag 3</t>
  </si>
  <si>
    <t>Ed Roos</t>
  </si>
  <si>
    <t>1-3</t>
  </si>
  <si>
    <t>5.</t>
  </si>
  <si>
    <t>Tom Uil</t>
  </si>
  <si>
    <t>Corne van Dorst</t>
  </si>
  <si>
    <t>Jens Roggeman</t>
  </si>
  <si>
    <t>Vincent Kroes</t>
  </si>
  <si>
    <t>Jeroen Brabants</t>
  </si>
  <si>
    <t>1-1</t>
  </si>
  <si>
    <t>Pascal Hommelberg</t>
  </si>
  <si>
    <t>Hans Stevens</t>
  </si>
  <si>
    <t>1-0</t>
  </si>
  <si>
    <t>Jessy Redan</t>
  </si>
  <si>
    <t>Niels Cloin</t>
  </si>
  <si>
    <t>John Hertogh</t>
  </si>
  <si>
    <t>Martijn Verbeek</t>
  </si>
  <si>
    <t>Sarco Bosschaart</t>
  </si>
  <si>
    <t>Wouter de Bruijn</t>
  </si>
  <si>
    <t>Wesley Zandee</t>
  </si>
  <si>
    <t>Jelle Rieske</t>
  </si>
  <si>
    <t>Erik Golverdingen</t>
  </si>
  <si>
    <t>Jeanet van den Heuvel</t>
  </si>
  <si>
    <t>Tutu Ndona</t>
  </si>
  <si>
    <t>Reinier Mulder</t>
  </si>
  <si>
    <t>Kevin Hoeke</t>
  </si>
  <si>
    <t>Geert Leemput</t>
  </si>
  <si>
    <t>Corrie de Graaf</t>
  </si>
  <si>
    <t>Wilmer van Ginkel</t>
  </si>
  <si>
    <t>Rijn van Dommele</t>
  </si>
  <si>
    <t>Levi Splinters</t>
  </si>
  <si>
    <t>Bas-Jan Zwijnenburg</t>
  </si>
  <si>
    <t>Pieter de Graaf</t>
  </si>
  <si>
    <t>Jimmy Vancutsem</t>
  </si>
  <si>
    <t>Ilse Terclavers</t>
  </si>
  <si>
    <t>Chris Schepers</t>
  </si>
  <si>
    <t>Cindy Rousse</t>
  </si>
  <si>
    <t>Jan Huizer</t>
  </si>
  <si>
    <t>Wim Rommens</t>
  </si>
  <si>
    <t>Henri Koobs</t>
  </si>
  <si>
    <t>Koen Posthuma</t>
  </si>
  <si>
    <t>John Berger</t>
  </si>
  <si>
    <t>Diederik van den Heuvel</t>
  </si>
  <si>
    <t>Bas van Berchum</t>
  </si>
  <si>
    <t>Lenard Huijzer</t>
  </si>
  <si>
    <t>Marc Bouwens</t>
  </si>
  <si>
    <t>Peter Broos</t>
  </si>
  <si>
    <t>Ronald Poppelaars</t>
  </si>
  <si>
    <t>Jomardi van Berchum</t>
  </si>
  <si>
    <t>Wouter Sies</t>
  </si>
  <si>
    <t>Wim Dik</t>
  </si>
  <si>
    <t>Marcel Boeren</t>
  </si>
  <si>
    <t>Yvo van Dorst</t>
  </si>
  <si>
    <t>Monique Kammers</t>
  </si>
  <si>
    <t>Wout Geuns</t>
  </si>
  <si>
    <t>Jan Blokland</t>
  </si>
  <si>
    <t>Erwin van Luffelen</t>
  </si>
  <si>
    <t>Arjen Rousse</t>
  </si>
  <si>
    <t>Henri Dunant</t>
  </si>
  <si>
    <t>Adri Willemstein</t>
  </si>
  <si>
    <t>Michiel van der Stelt</t>
  </si>
  <si>
    <t>Johnny Koolen</t>
  </si>
  <si>
    <t>Stefan Verschoor</t>
  </si>
  <si>
    <t>Christiaan van den Vlekkert</t>
  </si>
  <si>
    <t>Stefan Admiraal</t>
  </si>
  <si>
    <t>Sander Vreugdenhil</t>
  </si>
  <si>
    <t>Kees van As</t>
  </si>
  <si>
    <t>Rik Harmsen</t>
  </si>
  <si>
    <t>Kevin Kammers</t>
  </si>
  <si>
    <t>Jos de Groot</t>
  </si>
  <si>
    <t>Leendert-Jan Visser</t>
  </si>
  <si>
    <t>Rolf Pruijsen</t>
  </si>
  <si>
    <t>Hesther van Wingerden</t>
  </si>
  <si>
    <t>Christoph Rousse</t>
  </si>
  <si>
    <t>Monique van Hoven</t>
  </si>
  <si>
    <t>Ronald Krijnen</t>
  </si>
  <si>
    <t>Corrie van Berchum</t>
  </si>
  <si>
    <t>Jan Hendrickx</t>
  </si>
  <si>
    <t>Paul Fierens</t>
  </si>
  <si>
    <t>Heidi Slooters</t>
  </si>
  <si>
    <t>Kristie Janssens</t>
  </si>
  <si>
    <t>Jente Mensink</t>
  </si>
  <si>
    <t>Peer Verwijmeren</t>
  </si>
  <si>
    <t>Martin Borggreve</t>
  </si>
  <si>
    <t>Ron van Kleef</t>
  </si>
  <si>
    <t>Leon Verhaeg</t>
  </si>
  <si>
    <t>Bart Croes</t>
  </si>
  <si>
    <t>Rebecca Hoornweg</t>
  </si>
  <si>
    <t>Theo van de Luijtgaarden</t>
  </si>
  <si>
    <t>Peter Muilwijk</t>
  </si>
  <si>
    <t>Lars Kammers</t>
  </si>
  <si>
    <t>Adri Huizer</t>
  </si>
  <si>
    <t>Hermen Vreugdenhil</t>
  </si>
  <si>
    <t>John Verschoor</t>
  </si>
  <si>
    <t>Mark van Hoven</t>
  </si>
  <si>
    <t>Frank Rousse</t>
  </si>
  <si>
    <t>Christa van Helden</t>
  </si>
  <si>
    <t>Kees Rijborz</t>
  </si>
  <si>
    <t>Rinus van der Wal</t>
  </si>
  <si>
    <t>Dennis Voorbraak</t>
  </si>
  <si>
    <t>Nathan van Zijll</t>
  </si>
  <si>
    <t>Bas Dorreman</t>
  </si>
  <si>
    <t>Wouter van der Stelt</t>
  </si>
  <si>
    <t>Bram van Hoven</t>
  </si>
  <si>
    <t>Elly Mathijssen</t>
  </si>
  <si>
    <t>Thijs van Hoven</t>
  </si>
  <si>
    <t>Cas Coppens</t>
  </si>
  <si>
    <t>Freek Zuidam</t>
  </si>
  <si>
    <t>Fokko Haveman</t>
  </si>
  <si>
    <t>Bart Willemse</t>
  </si>
  <si>
    <t>Noud Vrijdag</t>
  </si>
  <si>
    <t>Yfke Rousse</t>
  </si>
  <si>
    <t>Cynthia van Berchum</t>
  </si>
  <si>
    <t>Dennis Hagens</t>
  </si>
  <si>
    <t>Hans de Jong</t>
  </si>
  <si>
    <t>Benno van Ginkel</t>
  </si>
  <si>
    <t>Gerben van Helden</t>
  </si>
  <si>
    <t>Jesse van Dalen</t>
  </si>
  <si>
    <t>Alex van der Pluijm</t>
  </si>
  <si>
    <t>Theo Moonen</t>
  </si>
  <si>
    <t>Everard van de Luijtgaarden</t>
  </si>
  <si>
    <t>Nico Kammers</t>
  </si>
  <si>
    <t>Michiel Willems</t>
  </si>
  <si>
    <t>Martin Rommens</t>
  </si>
  <si>
    <t>Mario Stolwijk</t>
  </si>
  <si>
    <t>Thomas Vreugdenhil</t>
  </si>
  <si>
    <t>Vincent Kroes - Ed Roos</t>
  </si>
  <si>
    <t>Wouter de Bruijn - Geert Leemput</t>
  </si>
  <si>
    <t>Wilmer van Ginkel - Chris Schepers</t>
  </si>
  <si>
    <t>Wim Rommens - Diederik van den Heuvel</t>
  </si>
  <si>
    <t>Yvo van Dorst - Arjen Rousse</t>
  </si>
  <si>
    <t>Stefan Verschoor - Johnny Koolen</t>
  </si>
  <si>
    <t>Ronald Krijnen - Corrie van Berchum</t>
  </si>
  <si>
    <t>Theo van de Luijtgaarden - Bart Croes</t>
  </si>
  <si>
    <t>Wouter van der Stelt - Bram van Hoven</t>
  </si>
  <si>
    <t>Yfke Rousse - Cas Coppens</t>
  </si>
  <si>
    <t>Thomas Vreugdenhil - Benno van Ginkel</t>
  </si>
  <si>
    <t>Hans Stevens - Jens Roggeman</t>
  </si>
  <si>
    <t>Jeanet van den Heuvel - Jelle Rieske</t>
  </si>
  <si>
    <t>Cindy Rousse - Corrie de Graaf</t>
  </si>
  <si>
    <t>Henri Koobs - John Berger</t>
  </si>
  <si>
    <t>Erwin van Luffelen - Henri Dunant</t>
  </si>
  <si>
    <t>Jos de Groot - Kees van As</t>
  </si>
  <si>
    <t>Heidi Slooters - Hesther van Wingerden</t>
  </si>
  <si>
    <t>Hermen Vreugdenhil - Lars Kammers</t>
  </si>
  <si>
    <t>Christa van Helden - Dennis Voorbraak</t>
  </si>
  <si>
    <t>Cynthia van Berchum - Dennis Hagens</t>
  </si>
  <si>
    <t>Everard van de Luijtgaarden - Gerben van Helden</t>
  </si>
  <si>
    <t>John Hertogh - Niels Cloin</t>
  </si>
  <si>
    <t>Reinier Mulder - Sarco Bosschaart</t>
  </si>
  <si>
    <t>Jimmy Vancutsem - Levi Splinters</t>
  </si>
  <si>
    <t>Lenard Huijzer - Marc Bouwens</t>
  </si>
  <si>
    <t>Monique Kammers - Wim Dik</t>
  </si>
  <si>
    <t>Michiel van der Stelt - Rik Harmsen</t>
  </si>
  <si>
    <t>Kristie Janssens - Monique van Hoven</t>
  </si>
  <si>
    <t>Peer Verwijmeren - Peter Muilwijk</t>
  </si>
  <si>
    <t>Kees Rijborz - Mark van Hoven</t>
  </si>
  <si>
    <t>Freek Zuidam - Hans de Jong</t>
  </si>
  <si>
    <t>Martin Rommens - Michiel Willems</t>
  </si>
  <si>
    <t>Pascal Hommelberg - Jeroen Brabants</t>
  </si>
  <si>
    <t>Tutu Ndona - Kevin Hoeke</t>
  </si>
  <si>
    <t>Pieter de Graaf - Ilse Terclavers</t>
  </si>
  <si>
    <t>Peter Broos - Jomardi van Berchum</t>
  </si>
  <si>
    <t>Wout Geuns - Jan Blokland</t>
  </si>
  <si>
    <t>Sander Vreugdenhil - Kevin Kammers</t>
  </si>
  <si>
    <t>Paul Fierens - Jan Hendrickx</t>
  </si>
  <si>
    <t>Rebecca Hoornweg - Leon Verhaeg</t>
  </si>
  <si>
    <t>Nathan van Zijll - Frank Rousse</t>
  </si>
  <si>
    <t>Noud Vrijdag - Elly Mathijssen</t>
  </si>
  <si>
    <t>Nico Kammers - Jesse van Dalen</t>
  </si>
  <si>
    <t>Tom Uil - Corne van Dorst</t>
  </si>
  <si>
    <t>Wesley Zandee - Erik Golverdingen</t>
  </si>
  <si>
    <t>Rijn van Dommele - Bas-Jan Zwijnenburg</t>
  </si>
  <si>
    <t>Ronald Poppelaars - Bas van Berchum</t>
  </si>
  <si>
    <t>Wouter Sies - Adri Willemstein</t>
  </si>
  <si>
    <t>Stefan Admiraal - Christiaan van den Vlekkert</t>
  </si>
  <si>
    <t>Rolf Pruijsen - Christoph Rousse</t>
  </si>
  <si>
    <t>Ron van Kleef - Adri Huizer</t>
  </si>
  <si>
    <t>Rinus van der Wal - Bas Dorreman</t>
  </si>
  <si>
    <t>Thijs van Hoven - Bart Willemse</t>
  </si>
  <si>
    <t>Theo Moonen - Alex van der Pluijm</t>
  </si>
  <si>
    <t>Jessy Redan vrij</t>
  </si>
  <si>
    <t>Martijn Verbeek vrij</t>
  </si>
  <si>
    <t>Jan Huizer vrij</t>
  </si>
  <si>
    <t>Koen Posthuma vrij</t>
  </si>
  <si>
    <t>Marcel Boeren vrij</t>
  </si>
  <si>
    <t>Leendert-Jan Visser vrij</t>
  </si>
  <si>
    <t>Jente Mensink vrij</t>
  </si>
  <si>
    <t>Martin Borggreve vrij</t>
  </si>
  <si>
    <t>John Verschoor vrij</t>
  </si>
  <si>
    <t>Fokko Haveman vrij</t>
  </si>
  <si>
    <t>Mario Stolwijk vrij</t>
  </si>
  <si>
    <t>2-6</t>
  </si>
  <si>
    <t>2-3</t>
  </si>
  <si>
    <t>2-4</t>
  </si>
  <si>
    <t>2-0</t>
  </si>
  <si>
    <t>2-5</t>
  </si>
  <si>
    <t>2-2</t>
  </si>
  <si>
    <t>Christiaan vd Vlekkert - Johnny Koolen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</si>
</sst>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i/>
      <u/>
      <sz val="12"/>
      <name val="Arial"/>
      <family val="2"/>
    </font>
    <font>
      <b/>
      <i/>
      <u/>
      <sz val="11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i/>
      <u/>
      <sz val="16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u/>
      <sz val="14"/>
      <name val="Calibri"/>
      <family val="2"/>
      <scheme val="minor"/>
    </font>
    <font>
      <b/>
      <u/>
      <sz val="14"/>
      <name val="Arial"/>
      <family val="2"/>
    </font>
    <font>
      <u/>
      <sz val="14"/>
      <color theme="1"/>
      <name val="Arial"/>
      <family val="2"/>
    </font>
    <font>
      <u/>
      <sz val="14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u/>
      <sz val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tted">
        <color rgb="FF33333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49" fontId="1" fillId="0" borderId="0" xfId="0" applyNumberFormat="1" applyFont="1"/>
    <xf numFmtId="0" fontId="5" fillId="0" borderId="0" xfId="0" applyFont="1"/>
    <xf numFmtId="49" fontId="0" fillId="0" borderId="0" xfId="0" applyNumberFormat="1"/>
    <xf numFmtId="0" fontId="6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0" applyFont="1"/>
    <xf numFmtId="0" fontId="9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16" fillId="0" borderId="0" xfId="0" applyFont="1"/>
    <xf numFmtId="0" fontId="17" fillId="0" borderId="0" xfId="0" applyFont="1"/>
    <xf numFmtId="0" fontId="8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8" fillId="0" borderId="0" xfId="0" applyFont="1"/>
    <xf numFmtId="0" fontId="20" fillId="0" borderId="1" xfId="0" applyFont="1" applyBorder="1" applyAlignment="1">
      <alignment horizontal="left" vertical="center"/>
    </xf>
    <xf numFmtId="49" fontId="1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49" fontId="1" fillId="0" borderId="0" xfId="0" applyNumberFormat="1" applyFont="1" applyAlignment="1">
      <alignment horizontal="right"/>
    </xf>
    <xf numFmtId="0" fontId="23" fillId="0" borderId="0" xfId="0" applyFont="1"/>
    <xf numFmtId="0" fontId="25" fillId="0" borderId="0" xfId="0" applyFont="1"/>
    <xf numFmtId="0" fontId="22" fillId="0" borderId="0" xfId="0" applyFont="1"/>
    <xf numFmtId="49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9" fontId="1" fillId="0" borderId="2" xfId="0" applyNumberFormat="1" applyFont="1" applyBorder="1" applyAlignment="1">
      <alignment horizontal="right"/>
    </xf>
    <xf numFmtId="0" fontId="22" fillId="0" borderId="2" xfId="0" applyFont="1" applyBorder="1" applyAlignment="1">
      <alignment horizontal="left"/>
    </xf>
    <xf numFmtId="0" fontId="22" fillId="0" borderId="2" xfId="0" applyFont="1" applyBorder="1" applyAlignment="1">
      <alignment horizontal="center"/>
    </xf>
    <xf numFmtId="49" fontId="22" fillId="0" borderId="2" xfId="0" applyNumberFormat="1" applyFont="1" applyBorder="1" applyAlignment="1">
      <alignment horizontal="center"/>
    </xf>
    <xf numFmtId="0" fontId="0" fillId="0" borderId="2" xfId="0" applyBorder="1"/>
    <xf numFmtId="49" fontId="26" fillId="0" borderId="0" xfId="0" applyNumberFormat="1" applyFont="1" applyAlignment="1">
      <alignment horizontal="center" vertical="center"/>
    </xf>
    <xf numFmtId="4" fontId="0" fillId="0" borderId="0" xfId="0" applyNumberFormat="1"/>
    <xf numFmtId="0" fontId="22" fillId="0" borderId="2" xfId="0" applyFont="1" applyBorder="1"/>
    <xf numFmtId="0" fontId="22" fillId="0" borderId="0" xfId="0" applyFont="1" applyFill="1" applyBorder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24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left"/>
    </xf>
    <xf numFmtId="0" fontId="22" fillId="0" borderId="0" xfId="0" applyFont="1" applyBorder="1" applyAlignment="1">
      <alignment horizontal="center"/>
    </xf>
    <xf numFmtId="49" fontId="22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left"/>
    </xf>
    <xf numFmtId="49" fontId="26" fillId="0" borderId="0" xfId="0" applyNumberFormat="1" applyFont="1" applyAlignment="1">
      <alignment horizontal="center"/>
    </xf>
    <xf numFmtId="49" fontId="26" fillId="0" borderId="2" xfId="0" applyNumberFormat="1" applyFont="1" applyBorder="1" applyAlignment="1">
      <alignment horizontal="center"/>
    </xf>
    <xf numFmtId="0" fontId="22" fillId="0" borderId="0" xfId="0" applyFont="1" applyBorder="1"/>
    <xf numFmtId="0" fontId="22" fillId="0" borderId="2" xfId="0" applyFont="1" applyFill="1" applyBorder="1" applyAlignment="1">
      <alignment horizontal="left"/>
    </xf>
    <xf numFmtId="49" fontId="26" fillId="0" borderId="0" xfId="0" applyNumberFormat="1" applyFont="1" applyBorder="1" applyAlignment="1">
      <alignment horizontal="center"/>
    </xf>
    <xf numFmtId="0" fontId="22" fillId="0" borderId="3" xfId="0" applyFont="1" applyFill="1" applyBorder="1" applyAlignment="1">
      <alignment horizontal="left"/>
    </xf>
    <xf numFmtId="0" fontId="22" fillId="0" borderId="3" xfId="0" applyFont="1" applyBorder="1"/>
    <xf numFmtId="49" fontId="26" fillId="0" borderId="3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 vertical="center"/>
    </xf>
    <xf numFmtId="0" fontId="22" fillId="0" borderId="3" xfId="0" applyFont="1" applyBorder="1" applyAlignment="1">
      <alignment horizontal="left"/>
    </xf>
    <xf numFmtId="0" fontId="26" fillId="0" borderId="3" xfId="0" applyFont="1" applyBorder="1" applyAlignment="1">
      <alignment horizontal="left"/>
    </xf>
    <xf numFmtId="4" fontId="1" fillId="0" borderId="2" xfId="0" applyNumberFormat="1" applyFont="1" applyBorder="1" applyAlignment="1">
      <alignment horizontal="center"/>
    </xf>
    <xf numFmtId="0" fontId="0" fillId="0" borderId="0" xfId="0" applyBorder="1"/>
    <xf numFmtId="0" fontId="0" fillId="0" borderId="3" xfId="0" applyBorder="1"/>
    <xf numFmtId="4" fontId="1" fillId="0" borderId="3" xfId="0" applyNumberFormat="1" applyFont="1" applyBorder="1" applyAlignment="1">
      <alignment horizontal="center"/>
    </xf>
    <xf numFmtId="0" fontId="22" fillId="0" borderId="0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8B373-C966-4E91-BE18-8C7FB642A2B5}">
  <dimension ref="A1:CM100"/>
  <sheetViews>
    <sheetView tabSelected="1" topLeftCell="BP1" zoomScale="85" zoomScaleNormal="85" workbookViewId="0">
      <selection activeCell="BT2" sqref="BT2"/>
    </sheetView>
  </sheetViews>
  <sheetFormatPr defaultRowHeight="15" x14ac:dyDescent="0.25"/>
  <cols>
    <col min="1" max="1" width="9.7109375" customWidth="1"/>
    <col min="3" max="3" width="9.42578125" customWidth="1"/>
    <col min="6" max="6" width="9.7109375" customWidth="1"/>
    <col min="9" max="10" width="9.7109375" customWidth="1"/>
    <col min="13" max="13" width="10.42578125" bestFit="1" customWidth="1"/>
    <col min="22" max="22" width="10.7109375" customWidth="1"/>
  </cols>
  <sheetData>
    <row r="1" spans="1:87" s="25" customFormat="1" ht="18" x14ac:dyDescent="0.25">
      <c r="A1" s="23" t="s">
        <v>216</v>
      </c>
      <c r="B1" s="24"/>
      <c r="C1" s="21"/>
      <c r="D1" s="21"/>
      <c r="E1" s="21"/>
      <c r="K1" s="21"/>
      <c r="L1" s="21"/>
    </row>
    <row r="2" spans="1:87" ht="15.75" x14ac:dyDescent="0.25">
      <c r="A2" s="9"/>
      <c r="B2" s="13" t="s">
        <v>71</v>
      </c>
      <c r="C2" s="19"/>
      <c r="D2" s="19"/>
      <c r="E2" s="19"/>
      <c r="G2" s="14"/>
      <c r="H2" s="14"/>
      <c r="J2" s="13" t="s">
        <v>71</v>
      </c>
      <c r="K2" s="19"/>
      <c r="L2" s="15"/>
      <c r="R2" s="13" t="s">
        <v>71</v>
      </c>
      <c r="Z2" s="13" t="s">
        <v>71</v>
      </c>
      <c r="AH2" s="13" t="s">
        <v>71</v>
      </c>
      <c r="AP2" s="13" t="s">
        <v>71</v>
      </c>
      <c r="AX2" s="13" t="s">
        <v>71</v>
      </c>
      <c r="BF2" s="13" t="s">
        <v>71</v>
      </c>
      <c r="BN2" s="13" t="s">
        <v>71</v>
      </c>
      <c r="BV2" s="13" t="s">
        <v>71</v>
      </c>
      <c r="CD2" s="13" t="s">
        <v>71</v>
      </c>
    </row>
    <row r="3" spans="1:87" ht="18.75" x14ac:dyDescent="0.3">
      <c r="A3" s="20" t="s">
        <v>0</v>
      </c>
      <c r="B3" s="17"/>
      <c r="C3" s="19"/>
      <c r="D3" s="19"/>
      <c r="E3" s="19"/>
      <c r="I3" s="20" t="s">
        <v>1</v>
      </c>
      <c r="Q3" s="20" t="s">
        <v>2</v>
      </c>
      <c r="R3" s="17"/>
      <c r="Y3" s="20" t="s">
        <v>3</v>
      </c>
      <c r="AG3" s="20" t="s">
        <v>4</v>
      </c>
      <c r="AH3" s="9"/>
      <c r="AI3" s="18"/>
      <c r="AJ3" s="18"/>
      <c r="AK3" s="18"/>
      <c r="AL3" s="18"/>
      <c r="AM3" s="18"/>
      <c r="AO3" s="20" t="s">
        <v>5</v>
      </c>
      <c r="AW3" s="20" t="s">
        <v>6</v>
      </c>
      <c r="BE3" s="20" t="s">
        <v>7</v>
      </c>
      <c r="BM3" s="20" t="s">
        <v>8</v>
      </c>
      <c r="BU3" s="20" t="s">
        <v>9</v>
      </c>
      <c r="CC3" s="20" t="s">
        <v>76</v>
      </c>
    </row>
    <row r="4" spans="1:87" ht="15.75" x14ac:dyDescent="0.25">
      <c r="A4" s="26" t="s">
        <v>151</v>
      </c>
      <c r="B4" s="30"/>
      <c r="C4" s="30"/>
      <c r="D4" s="51"/>
      <c r="E4" s="52">
        <v>22.5</v>
      </c>
      <c r="F4" s="52">
        <v>83.600000000000023</v>
      </c>
      <c r="G4" s="27" t="s">
        <v>74</v>
      </c>
      <c r="H4" s="18"/>
      <c r="I4" s="26" t="s">
        <v>152</v>
      </c>
      <c r="J4" s="30"/>
      <c r="K4" s="30"/>
      <c r="L4" s="51"/>
      <c r="M4" s="52">
        <v>25.799999999999955</v>
      </c>
      <c r="N4" s="52">
        <v>0</v>
      </c>
      <c r="O4" s="27" t="s">
        <v>73</v>
      </c>
      <c r="Q4" s="26" t="s">
        <v>153</v>
      </c>
      <c r="R4" s="30"/>
      <c r="S4" s="30"/>
      <c r="T4" s="51"/>
      <c r="U4" s="52">
        <v>58.800000000000125</v>
      </c>
      <c r="V4" s="52">
        <v>5.5999999999999943</v>
      </c>
      <c r="W4" s="27" t="s">
        <v>73</v>
      </c>
      <c r="Y4" s="26" t="s">
        <v>154</v>
      </c>
      <c r="Z4" s="30"/>
      <c r="AA4" s="30"/>
      <c r="AB4" s="51"/>
      <c r="AC4" s="52">
        <v>153.10000000000002</v>
      </c>
      <c r="AD4" s="52">
        <v>60.599999999999966</v>
      </c>
      <c r="AE4" s="27" t="s">
        <v>73</v>
      </c>
      <c r="AG4" s="26" t="s">
        <v>155</v>
      </c>
      <c r="AH4" s="30"/>
      <c r="AI4" s="30"/>
      <c r="AJ4" s="51"/>
      <c r="AK4" s="52">
        <v>1.3000000000000114</v>
      </c>
      <c r="AL4" s="52">
        <v>4.4000000000000057</v>
      </c>
      <c r="AM4" s="27" t="s">
        <v>74</v>
      </c>
      <c r="AO4" s="26" t="s">
        <v>426</v>
      </c>
      <c r="AP4" s="30"/>
      <c r="AQ4" s="30"/>
      <c r="AR4" s="51"/>
      <c r="AS4" s="52">
        <v>30.399999999999977</v>
      </c>
      <c r="AT4" s="52">
        <v>31.200000000000159</v>
      </c>
      <c r="AU4" s="27" t="s">
        <v>72</v>
      </c>
      <c r="AW4" s="26" t="s">
        <v>156</v>
      </c>
      <c r="AX4" s="30"/>
      <c r="AY4" s="30"/>
      <c r="AZ4" s="51"/>
      <c r="BA4" s="52">
        <v>0</v>
      </c>
      <c r="BB4" s="52">
        <v>8.0999999999999091</v>
      </c>
      <c r="BC4" s="27" t="s">
        <v>74</v>
      </c>
      <c r="BE4" s="26" t="s">
        <v>157</v>
      </c>
      <c r="BF4" s="30"/>
      <c r="BG4" s="30"/>
      <c r="BH4" s="51"/>
      <c r="BI4" s="52">
        <v>45</v>
      </c>
      <c r="BJ4" s="52">
        <v>36</v>
      </c>
      <c r="BK4" s="27" t="s">
        <v>73</v>
      </c>
      <c r="BM4" s="26" t="s">
        <v>158</v>
      </c>
      <c r="BN4" s="30"/>
      <c r="BO4" s="30"/>
      <c r="BP4" s="51"/>
      <c r="BQ4" s="52">
        <v>77.100000000000023</v>
      </c>
      <c r="BR4" s="52">
        <v>37.799999999999955</v>
      </c>
      <c r="BS4" s="27" t="s">
        <v>73</v>
      </c>
      <c r="BU4" s="26" t="s">
        <v>159</v>
      </c>
      <c r="BV4" s="30"/>
      <c r="BW4" s="30"/>
      <c r="BX4" s="51"/>
      <c r="BY4" s="52">
        <v>115.39999999999998</v>
      </c>
      <c r="BZ4" s="52">
        <v>100.20000000000005</v>
      </c>
      <c r="CA4" s="27" t="s">
        <v>75</v>
      </c>
      <c r="CC4" s="26" t="s">
        <v>160</v>
      </c>
      <c r="CD4" s="30"/>
      <c r="CE4" s="30"/>
      <c r="CF4" s="51"/>
      <c r="CG4" s="52">
        <v>259.99999999999983</v>
      </c>
      <c r="CH4" s="52">
        <v>109.79999999999995</v>
      </c>
      <c r="CI4" s="27" t="s">
        <v>73</v>
      </c>
    </row>
    <row r="5" spans="1:87" ht="15.75" x14ac:dyDescent="0.25">
      <c r="A5" s="26" t="s">
        <v>161</v>
      </c>
      <c r="B5" s="30"/>
      <c r="C5" s="30"/>
      <c r="D5" s="51"/>
      <c r="E5" s="52">
        <v>22.800000000000011</v>
      </c>
      <c r="F5" s="52">
        <v>187.80000000000007</v>
      </c>
      <c r="G5" s="27" t="s">
        <v>74</v>
      </c>
      <c r="I5" s="26" t="s">
        <v>162</v>
      </c>
      <c r="J5" s="30"/>
      <c r="K5" s="30"/>
      <c r="L5" s="51"/>
      <c r="M5" s="52">
        <v>5.5999999999999659</v>
      </c>
      <c r="N5" s="52">
        <v>90.5</v>
      </c>
      <c r="O5" s="27" t="s">
        <v>74</v>
      </c>
      <c r="Q5" s="26" t="s">
        <v>163</v>
      </c>
      <c r="R5" s="30"/>
      <c r="S5" s="30"/>
      <c r="T5" s="51"/>
      <c r="U5" s="52">
        <v>48.099999999999795</v>
      </c>
      <c r="V5" s="52">
        <v>165.5</v>
      </c>
      <c r="W5" s="27" t="s">
        <v>74</v>
      </c>
      <c r="Y5" s="26" t="s">
        <v>164</v>
      </c>
      <c r="Z5" s="30"/>
      <c r="AA5" s="30"/>
      <c r="AB5" s="51"/>
      <c r="AC5" s="52">
        <v>135.49999999999989</v>
      </c>
      <c r="AD5" s="52">
        <v>5.2000000000001592</v>
      </c>
      <c r="AE5" s="27" t="s">
        <v>73</v>
      </c>
      <c r="AG5" s="26" t="s">
        <v>165</v>
      </c>
      <c r="AH5" s="30"/>
      <c r="AI5" s="30"/>
      <c r="AJ5" s="51"/>
      <c r="AK5" s="52">
        <v>33.000000000000028</v>
      </c>
      <c r="AL5" s="52">
        <v>148.49999999999989</v>
      </c>
      <c r="AM5" s="27" t="s">
        <v>74</v>
      </c>
      <c r="AO5" s="26" t="s">
        <v>166</v>
      </c>
      <c r="AP5" s="30"/>
      <c r="AQ5" s="30"/>
      <c r="AR5" s="51"/>
      <c r="AS5" s="52">
        <v>144</v>
      </c>
      <c r="AT5" s="52">
        <v>23.600000000000136</v>
      </c>
      <c r="AU5" s="27" t="s">
        <v>73</v>
      </c>
      <c r="AW5" s="26" t="s">
        <v>167</v>
      </c>
      <c r="AX5" s="30"/>
      <c r="AY5" s="30"/>
      <c r="AZ5" s="51"/>
      <c r="BA5" s="52">
        <v>48</v>
      </c>
      <c r="BB5" s="52">
        <v>5.2000000000000455</v>
      </c>
      <c r="BC5" s="27" t="s">
        <v>73</v>
      </c>
      <c r="BE5" s="26" t="s">
        <v>168</v>
      </c>
      <c r="BF5" s="30"/>
      <c r="BG5" s="30"/>
      <c r="BH5" s="51"/>
      <c r="BI5" s="52">
        <v>59.999999999999943</v>
      </c>
      <c r="BJ5" s="52">
        <v>86.400000000000034</v>
      </c>
      <c r="BK5" s="27" t="s">
        <v>74</v>
      </c>
      <c r="BM5" s="26" t="s">
        <v>169</v>
      </c>
      <c r="BN5" s="30"/>
      <c r="BO5" s="30"/>
      <c r="BP5" s="51"/>
      <c r="BQ5" s="52">
        <v>30.399999999999977</v>
      </c>
      <c r="BR5" s="52">
        <v>54.199999999999932</v>
      </c>
      <c r="BS5" s="27" t="s">
        <v>74</v>
      </c>
      <c r="BU5" s="26" t="s">
        <v>170</v>
      </c>
      <c r="BV5" s="30"/>
      <c r="BW5" s="30"/>
      <c r="BX5" s="51"/>
      <c r="BY5" s="52">
        <v>13.5</v>
      </c>
      <c r="BZ5" s="52">
        <v>21.599999999999909</v>
      </c>
      <c r="CA5" s="27" t="s">
        <v>74</v>
      </c>
      <c r="CC5" s="26" t="s">
        <v>171</v>
      </c>
      <c r="CD5" s="30"/>
      <c r="CE5" s="30"/>
      <c r="CF5" s="51"/>
      <c r="CG5" s="52">
        <v>121.5</v>
      </c>
      <c r="CH5" s="52">
        <v>44.199999999999932</v>
      </c>
      <c r="CI5" s="27" t="s">
        <v>73</v>
      </c>
    </row>
    <row r="6" spans="1:87" ht="15.75" x14ac:dyDescent="0.25">
      <c r="A6" s="26" t="s">
        <v>172</v>
      </c>
      <c r="B6" s="30"/>
      <c r="C6" s="30"/>
      <c r="D6" s="51"/>
      <c r="E6" s="52">
        <v>109.79999999999995</v>
      </c>
      <c r="F6" s="52">
        <v>44.999999999999972</v>
      </c>
      <c r="G6" s="27" t="s">
        <v>73</v>
      </c>
      <c r="I6" s="26" t="s">
        <v>173</v>
      </c>
      <c r="J6" s="30"/>
      <c r="K6" s="30"/>
      <c r="L6" s="51"/>
      <c r="M6" s="52">
        <v>19.499999999999972</v>
      </c>
      <c r="N6" s="52">
        <v>5.6000000000000227</v>
      </c>
      <c r="O6" s="27" t="s">
        <v>73</v>
      </c>
      <c r="Q6" s="26" t="s">
        <v>174</v>
      </c>
      <c r="R6" s="30"/>
      <c r="S6" s="30"/>
      <c r="T6" s="51"/>
      <c r="U6" s="52">
        <v>127.00000000000006</v>
      </c>
      <c r="V6" s="52">
        <v>290.40000000000009</v>
      </c>
      <c r="W6" s="27" t="s">
        <v>74</v>
      </c>
      <c r="Y6" s="26" t="s">
        <v>175</v>
      </c>
      <c r="Z6" s="30"/>
      <c r="AA6" s="30"/>
      <c r="AB6" s="51"/>
      <c r="AC6" s="52">
        <v>152.49999999999997</v>
      </c>
      <c r="AD6" s="52">
        <v>188.99999999999989</v>
      </c>
      <c r="AE6" s="27" t="s">
        <v>72</v>
      </c>
      <c r="AG6" s="26" t="s">
        <v>176</v>
      </c>
      <c r="AH6" s="30"/>
      <c r="AI6" s="30"/>
      <c r="AJ6" s="51"/>
      <c r="AK6" s="52">
        <v>30.899999999999977</v>
      </c>
      <c r="AL6" s="52">
        <v>27.000000000000057</v>
      </c>
      <c r="AM6" s="27" t="s">
        <v>75</v>
      </c>
      <c r="AO6" s="26" t="s">
        <v>177</v>
      </c>
      <c r="AP6" s="30"/>
      <c r="AQ6" s="30"/>
      <c r="AR6" s="51"/>
      <c r="AS6" s="52">
        <v>28.5</v>
      </c>
      <c r="AT6" s="52">
        <v>50.700000000000045</v>
      </c>
      <c r="AU6" s="27" t="s">
        <v>74</v>
      </c>
      <c r="AW6" s="26" t="s">
        <v>178</v>
      </c>
      <c r="AX6" s="30"/>
      <c r="AY6" s="30"/>
      <c r="AZ6" s="51"/>
      <c r="BA6" s="52">
        <v>78.400000000000006</v>
      </c>
      <c r="BB6" s="52">
        <v>5.5999999999999943</v>
      </c>
      <c r="BC6" s="27" t="s">
        <v>73</v>
      </c>
      <c r="BE6" s="26" t="s">
        <v>179</v>
      </c>
      <c r="BF6" s="30"/>
      <c r="BG6" s="30"/>
      <c r="BH6" s="51"/>
      <c r="BI6" s="52">
        <v>212.89999999999998</v>
      </c>
      <c r="BJ6" s="52">
        <v>18.200000000000045</v>
      </c>
      <c r="BK6" s="27" t="s">
        <v>73</v>
      </c>
      <c r="BM6" s="26" t="s">
        <v>180</v>
      </c>
      <c r="BN6" s="30"/>
      <c r="BO6" s="30"/>
      <c r="BP6" s="51"/>
      <c r="BQ6" s="52">
        <v>144.00000000000006</v>
      </c>
      <c r="BR6" s="52">
        <v>36.900000000000091</v>
      </c>
      <c r="BS6" s="27" t="s">
        <v>73</v>
      </c>
      <c r="BU6" s="26" t="s">
        <v>181</v>
      </c>
      <c r="BV6" s="30"/>
      <c r="BW6" s="30"/>
      <c r="BX6" s="51"/>
      <c r="BY6" s="52">
        <v>48.600000000000023</v>
      </c>
      <c r="BZ6" s="52">
        <v>96.600000000000023</v>
      </c>
      <c r="CA6" s="27" t="s">
        <v>74</v>
      </c>
      <c r="CC6" s="26" t="s">
        <v>182</v>
      </c>
      <c r="CD6" s="30"/>
      <c r="CE6" s="30"/>
      <c r="CF6" s="51"/>
      <c r="CG6" s="52">
        <v>118.5</v>
      </c>
      <c r="CH6" s="52">
        <v>45.899999999999977</v>
      </c>
      <c r="CI6" s="27" t="s">
        <v>73</v>
      </c>
    </row>
    <row r="7" spans="1:87" ht="15.75" x14ac:dyDescent="0.25">
      <c r="A7" s="26" t="s">
        <v>183</v>
      </c>
      <c r="B7" s="30"/>
      <c r="C7" s="30"/>
      <c r="D7" s="51"/>
      <c r="E7" s="52">
        <v>60.400000000000006</v>
      </c>
      <c r="F7" s="52">
        <v>108</v>
      </c>
      <c r="G7" s="27" t="s">
        <v>74</v>
      </c>
      <c r="I7" s="26" t="s">
        <v>184</v>
      </c>
      <c r="J7" s="30"/>
      <c r="K7" s="30"/>
      <c r="L7" s="51"/>
      <c r="M7" s="52">
        <v>65.999999999999886</v>
      </c>
      <c r="N7" s="52">
        <v>60</v>
      </c>
      <c r="O7" s="27" t="s">
        <v>75</v>
      </c>
      <c r="Q7" s="26" t="s">
        <v>185</v>
      </c>
      <c r="R7" s="30"/>
      <c r="S7" s="30"/>
      <c r="T7" s="51"/>
      <c r="U7" s="52">
        <v>158.49999999999994</v>
      </c>
      <c r="V7" s="52">
        <v>110.80000000000007</v>
      </c>
      <c r="W7" s="27" t="s">
        <v>73</v>
      </c>
      <c r="Y7" s="26" t="s">
        <v>186</v>
      </c>
      <c r="Z7" s="30"/>
      <c r="AA7" s="30"/>
      <c r="AB7" s="51"/>
      <c r="AC7" s="52">
        <v>6.4999999999999432</v>
      </c>
      <c r="AD7" s="52">
        <v>45.299999999999955</v>
      </c>
      <c r="AE7" s="27" t="s">
        <v>74</v>
      </c>
      <c r="AG7" s="26" t="s">
        <v>187</v>
      </c>
      <c r="AH7" s="30"/>
      <c r="AI7" s="30"/>
      <c r="AJ7" s="51"/>
      <c r="AK7" s="52">
        <v>110.39999999999998</v>
      </c>
      <c r="AL7" s="52">
        <v>5.9999999999999432</v>
      </c>
      <c r="AM7" s="27" t="s">
        <v>73</v>
      </c>
      <c r="AO7" s="26" t="s">
        <v>188</v>
      </c>
      <c r="AP7" s="30"/>
      <c r="AQ7" s="30"/>
      <c r="AR7" s="51"/>
      <c r="AS7" s="52">
        <v>30.400000000000091</v>
      </c>
      <c r="AT7" s="52">
        <v>65.700000000000045</v>
      </c>
      <c r="AU7" s="27" t="s">
        <v>74</v>
      </c>
      <c r="AW7" s="26" t="s">
        <v>189</v>
      </c>
      <c r="AX7" s="30"/>
      <c r="AY7" s="30"/>
      <c r="AZ7" s="51"/>
      <c r="BA7" s="52">
        <v>38.199999999999989</v>
      </c>
      <c r="BB7" s="52">
        <v>5.5999999999999091</v>
      </c>
      <c r="BC7" s="27" t="s">
        <v>73</v>
      </c>
      <c r="BE7" s="26" t="s">
        <v>190</v>
      </c>
      <c r="BF7" s="30"/>
      <c r="BG7" s="30"/>
      <c r="BH7" s="51"/>
      <c r="BI7" s="52">
        <v>0</v>
      </c>
      <c r="BJ7" s="52">
        <v>55.5</v>
      </c>
      <c r="BK7" s="27" t="s">
        <v>74</v>
      </c>
      <c r="BM7" s="26" t="s">
        <v>191</v>
      </c>
      <c r="BN7" s="30"/>
      <c r="BO7" s="30"/>
      <c r="BP7" s="51"/>
      <c r="BQ7" s="52">
        <v>62.999999999999943</v>
      </c>
      <c r="BR7" s="52">
        <v>45</v>
      </c>
      <c r="BS7" s="27" t="s">
        <v>73</v>
      </c>
      <c r="BU7" s="26" t="s">
        <v>192</v>
      </c>
      <c r="BV7" s="30"/>
      <c r="BW7" s="30"/>
      <c r="BX7" s="51"/>
      <c r="BY7" s="52">
        <v>0</v>
      </c>
      <c r="BZ7" s="52">
        <v>110.50000000000011</v>
      </c>
      <c r="CA7" s="27" t="s">
        <v>74</v>
      </c>
      <c r="CC7" s="26" t="s">
        <v>193</v>
      </c>
      <c r="CD7" s="30"/>
      <c r="CE7" s="30"/>
      <c r="CF7" s="51"/>
      <c r="CG7" s="52">
        <v>90.899999999999977</v>
      </c>
      <c r="CH7" s="52">
        <v>0</v>
      </c>
      <c r="CI7" s="27" t="s">
        <v>73</v>
      </c>
    </row>
    <row r="8" spans="1:87" ht="15.75" x14ac:dyDescent="0.25">
      <c r="A8" s="26" t="s">
        <v>194</v>
      </c>
      <c r="B8" s="30"/>
      <c r="C8" s="30"/>
      <c r="D8" s="51"/>
      <c r="E8" s="52">
        <v>328</v>
      </c>
      <c r="F8" s="52">
        <v>143.60000000000002</v>
      </c>
      <c r="G8" s="27" t="s">
        <v>73</v>
      </c>
      <c r="I8" s="26" t="s">
        <v>195</v>
      </c>
      <c r="J8" s="30"/>
      <c r="K8" s="30"/>
      <c r="L8" s="51"/>
      <c r="M8" s="52">
        <v>203.79999999999995</v>
      </c>
      <c r="N8" s="52">
        <v>288</v>
      </c>
      <c r="O8" s="27" t="s">
        <v>74</v>
      </c>
      <c r="Q8" s="26" t="s">
        <v>196</v>
      </c>
      <c r="R8" s="30"/>
      <c r="S8" s="30"/>
      <c r="T8" s="51"/>
      <c r="U8" s="52">
        <v>222.90000000000009</v>
      </c>
      <c r="V8" s="52">
        <v>54</v>
      </c>
      <c r="W8" s="27" t="s">
        <v>73</v>
      </c>
      <c r="Y8" s="26" t="s">
        <v>197</v>
      </c>
      <c r="Z8" s="30"/>
      <c r="AA8" s="30"/>
      <c r="AB8" s="51"/>
      <c r="AC8" s="52">
        <v>49.200000000000045</v>
      </c>
      <c r="AD8" s="52">
        <v>70.199999999999932</v>
      </c>
      <c r="AE8" s="27" t="s">
        <v>74</v>
      </c>
      <c r="AG8" s="26" t="s">
        <v>198</v>
      </c>
      <c r="AH8" s="30"/>
      <c r="AI8" s="30"/>
      <c r="AJ8" s="51"/>
      <c r="AK8" s="52">
        <v>5.6000000000000227</v>
      </c>
      <c r="AL8" s="52">
        <v>93.399999999999977</v>
      </c>
      <c r="AM8" s="27" t="s">
        <v>74</v>
      </c>
      <c r="AO8" s="26" t="s">
        <v>199</v>
      </c>
      <c r="AP8" s="30"/>
      <c r="AQ8" s="30"/>
      <c r="AR8" s="51"/>
      <c r="AS8" s="52">
        <v>97</v>
      </c>
      <c r="AT8" s="52">
        <v>70.5</v>
      </c>
      <c r="AU8" s="27" t="s">
        <v>73</v>
      </c>
      <c r="AW8" s="26" t="s">
        <v>200</v>
      </c>
      <c r="AX8" s="30"/>
      <c r="AY8" s="30"/>
      <c r="AZ8" s="51"/>
      <c r="BA8" s="52">
        <v>53.099999999999909</v>
      </c>
      <c r="BB8" s="52">
        <v>121.79999999999993</v>
      </c>
      <c r="BC8" s="27" t="s">
        <v>74</v>
      </c>
      <c r="BE8" s="26" t="s">
        <v>201</v>
      </c>
      <c r="BF8" s="30"/>
      <c r="BG8" s="30"/>
      <c r="BH8" s="51"/>
      <c r="BI8" s="52">
        <v>119.89999999999998</v>
      </c>
      <c r="BJ8" s="52">
        <v>0</v>
      </c>
      <c r="BK8" s="27" t="s">
        <v>73</v>
      </c>
      <c r="BM8" s="26" t="s">
        <v>202</v>
      </c>
      <c r="BN8" s="30"/>
      <c r="BO8" s="30"/>
      <c r="BP8" s="51"/>
      <c r="BQ8" s="52">
        <v>71.199999999999932</v>
      </c>
      <c r="BR8" s="52">
        <v>50.300000000000068</v>
      </c>
      <c r="BS8" s="27" t="s">
        <v>73</v>
      </c>
      <c r="BU8" s="26" t="s">
        <v>203</v>
      </c>
      <c r="BV8" s="30"/>
      <c r="BW8" s="30"/>
      <c r="BX8" s="51"/>
      <c r="BY8" s="52">
        <v>66</v>
      </c>
      <c r="BZ8" s="52">
        <v>30.799999999999955</v>
      </c>
      <c r="CA8" s="27" t="s">
        <v>73</v>
      </c>
      <c r="CC8" s="26" t="s">
        <v>204</v>
      </c>
      <c r="CD8" s="30"/>
      <c r="CE8" s="30"/>
      <c r="CF8" s="51"/>
      <c r="CG8" s="52">
        <v>5.6000000000000796</v>
      </c>
      <c r="CH8" s="52">
        <v>25.099999999999966</v>
      </c>
      <c r="CI8" s="27" t="s">
        <v>74</v>
      </c>
    </row>
    <row r="9" spans="1:87" x14ac:dyDescent="0.25">
      <c r="A9" s="26" t="s">
        <v>205</v>
      </c>
      <c r="B9" s="30"/>
      <c r="C9" s="30"/>
      <c r="D9" s="53">
        <v>127.10000000000002</v>
      </c>
      <c r="E9" s="54"/>
      <c r="F9" s="54"/>
      <c r="G9" s="54"/>
      <c r="I9" s="26" t="s">
        <v>206</v>
      </c>
      <c r="J9" s="30"/>
      <c r="K9" s="30"/>
      <c r="L9" s="53">
        <v>190.99999999999994</v>
      </c>
      <c r="M9" s="54"/>
      <c r="N9" s="54"/>
      <c r="O9" s="54"/>
      <c r="Q9" s="26" t="s">
        <v>207</v>
      </c>
      <c r="R9" s="30"/>
      <c r="S9" s="30"/>
      <c r="T9" s="53">
        <v>36.300000000000011</v>
      </c>
      <c r="U9" s="54"/>
      <c r="V9" s="54"/>
      <c r="W9" s="54"/>
      <c r="Y9" s="26" t="s">
        <v>208</v>
      </c>
      <c r="Z9" s="30"/>
      <c r="AA9" s="30"/>
      <c r="AB9" s="53">
        <v>67.800000000000011</v>
      </c>
      <c r="AC9" s="54"/>
      <c r="AD9" s="54"/>
      <c r="AE9" s="54"/>
      <c r="AG9" s="26" t="s">
        <v>209</v>
      </c>
      <c r="AH9" s="30"/>
      <c r="AI9" s="30"/>
      <c r="AJ9" s="53">
        <v>132</v>
      </c>
      <c r="AK9" s="54"/>
      <c r="AL9" s="54"/>
      <c r="AM9" s="54"/>
      <c r="AO9" s="26" t="s">
        <v>210</v>
      </c>
      <c r="AP9" s="30"/>
      <c r="AQ9" s="30"/>
      <c r="AR9" s="53">
        <v>0</v>
      </c>
      <c r="AS9" s="54"/>
      <c r="AT9" s="54"/>
      <c r="AU9" s="54"/>
      <c r="AW9" s="26" t="s">
        <v>211</v>
      </c>
      <c r="AX9" s="30"/>
      <c r="AY9" s="30"/>
      <c r="AZ9" s="53">
        <v>5.9999999999999432</v>
      </c>
      <c r="BA9" s="54"/>
      <c r="BB9" s="54"/>
      <c r="BC9" s="54"/>
      <c r="BE9" s="26" t="s">
        <v>212</v>
      </c>
      <c r="BF9" s="30"/>
      <c r="BG9" s="30"/>
      <c r="BH9" s="53">
        <v>65</v>
      </c>
      <c r="BI9" s="54"/>
      <c r="BJ9" s="54"/>
      <c r="BK9" s="54"/>
      <c r="BM9" s="26" t="s">
        <v>213</v>
      </c>
      <c r="BN9" s="30"/>
      <c r="BO9" s="30"/>
      <c r="BP9" s="53">
        <v>127.5</v>
      </c>
      <c r="BQ9" s="54"/>
      <c r="BR9" s="54"/>
      <c r="BS9" s="28"/>
      <c r="BU9" s="26" t="s">
        <v>214</v>
      </c>
      <c r="BV9" s="30"/>
      <c r="BW9" s="30"/>
      <c r="BX9" s="53">
        <v>93.5</v>
      </c>
      <c r="BY9" s="54"/>
      <c r="BZ9" s="54"/>
      <c r="CA9" s="54"/>
      <c r="CC9" s="26" t="s">
        <v>215</v>
      </c>
      <c r="CD9" s="30"/>
      <c r="CE9" s="30"/>
      <c r="CF9" s="53">
        <v>6.0000000000000568</v>
      </c>
      <c r="CG9" s="54"/>
      <c r="CH9" s="54"/>
      <c r="CI9" s="54"/>
    </row>
    <row r="10" spans="1:87" ht="20.25" x14ac:dyDescent="0.3">
      <c r="A10" s="10"/>
      <c r="F10" s="11"/>
      <c r="G10" s="11"/>
      <c r="H10" s="11"/>
      <c r="J10" s="11"/>
      <c r="L10" s="7"/>
    </row>
    <row r="11" spans="1:87" x14ac:dyDescent="0.25">
      <c r="A11" s="32" t="s">
        <v>217</v>
      </c>
      <c r="B11" s="38" t="s">
        <v>232</v>
      </c>
      <c r="C11" s="37"/>
      <c r="D11" s="37"/>
      <c r="E11" s="36" t="s">
        <v>420</v>
      </c>
      <c r="F11" s="57">
        <v>775.9</v>
      </c>
      <c r="G11" s="45" t="s">
        <v>16</v>
      </c>
      <c r="I11" s="32" t="s">
        <v>217</v>
      </c>
      <c r="J11" s="38" t="s">
        <v>244</v>
      </c>
      <c r="K11" s="38"/>
      <c r="L11" s="38"/>
      <c r="M11" s="64" t="s">
        <v>420</v>
      </c>
      <c r="N11" s="57">
        <v>1028</v>
      </c>
      <c r="O11" s="45" t="s">
        <v>35</v>
      </c>
      <c r="Q11" s="32" t="s">
        <v>217</v>
      </c>
      <c r="R11" s="38" t="s">
        <v>257</v>
      </c>
      <c r="S11" s="35"/>
      <c r="T11" s="35"/>
      <c r="U11" s="64" t="s">
        <v>420</v>
      </c>
      <c r="V11" s="57">
        <v>718.20000000000016</v>
      </c>
      <c r="W11" s="45" t="s">
        <v>49</v>
      </c>
      <c r="Y11" s="32" t="s">
        <v>217</v>
      </c>
      <c r="Z11" s="38" t="s">
        <v>266</v>
      </c>
      <c r="AA11" s="35"/>
      <c r="AB11" s="35"/>
      <c r="AC11" s="64" t="s">
        <v>420</v>
      </c>
      <c r="AD11" s="57">
        <v>756.7</v>
      </c>
      <c r="AE11" s="45" t="s">
        <v>61</v>
      </c>
      <c r="AG11" s="32" t="s">
        <v>217</v>
      </c>
      <c r="AH11" s="38" t="s">
        <v>278</v>
      </c>
      <c r="AK11" s="64" t="s">
        <v>420</v>
      </c>
      <c r="AL11" s="57">
        <v>584.09999999999991</v>
      </c>
      <c r="AM11" s="45" t="s">
        <v>17</v>
      </c>
      <c r="AO11" s="32" t="s">
        <v>217</v>
      </c>
      <c r="AP11" s="38" t="s">
        <v>288</v>
      </c>
      <c r="AS11" s="64" t="s">
        <v>420</v>
      </c>
      <c r="AT11" s="57">
        <v>678</v>
      </c>
      <c r="AU11" s="45" t="s">
        <v>36</v>
      </c>
      <c r="AW11" s="32" t="s">
        <v>217</v>
      </c>
      <c r="AX11" s="59" t="s">
        <v>300</v>
      </c>
      <c r="AY11" s="76"/>
      <c r="AZ11" s="76"/>
      <c r="BA11" s="64" t="s">
        <v>420</v>
      </c>
      <c r="BB11" s="57">
        <v>424.5</v>
      </c>
      <c r="BC11" s="45" t="s">
        <v>50</v>
      </c>
      <c r="BE11" s="32" t="s">
        <v>217</v>
      </c>
      <c r="BF11" s="38" t="s">
        <v>312</v>
      </c>
      <c r="BI11" s="64" t="s">
        <v>420</v>
      </c>
      <c r="BJ11" s="57">
        <v>445</v>
      </c>
      <c r="BK11" s="45" t="s">
        <v>62</v>
      </c>
      <c r="BM11" s="32" t="s">
        <v>217</v>
      </c>
      <c r="BN11" s="38" t="s">
        <v>323</v>
      </c>
      <c r="BQ11" s="64" t="s">
        <v>420</v>
      </c>
      <c r="BR11" s="57">
        <v>453.40000000000009</v>
      </c>
      <c r="BS11" s="45" t="s">
        <v>19</v>
      </c>
      <c r="BU11" s="32" t="s">
        <v>217</v>
      </c>
      <c r="BV11" s="38" t="s">
        <v>333</v>
      </c>
      <c r="BY11" s="64" t="s">
        <v>420</v>
      </c>
      <c r="BZ11" s="57">
        <v>567.20000000000005</v>
      </c>
      <c r="CA11" s="45" t="s">
        <v>38</v>
      </c>
      <c r="CC11" s="32" t="s">
        <v>217</v>
      </c>
      <c r="CD11" s="66" t="s">
        <v>344</v>
      </c>
      <c r="CE11" s="76"/>
      <c r="CF11" s="76"/>
      <c r="CG11" s="68" t="s">
        <v>420</v>
      </c>
      <c r="CH11" s="57">
        <v>697.69999999999993</v>
      </c>
      <c r="CI11" s="45" t="s">
        <v>128</v>
      </c>
    </row>
    <row r="12" spans="1:87" x14ac:dyDescent="0.25">
      <c r="A12" s="32" t="s">
        <v>218</v>
      </c>
      <c r="B12" s="38" t="s">
        <v>229</v>
      </c>
      <c r="C12" s="37"/>
      <c r="D12" s="37"/>
      <c r="E12" s="36" t="s">
        <v>420</v>
      </c>
      <c r="F12" s="57">
        <v>609.1</v>
      </c>
      <c r="G12" s="45" t="s">
        <v>52</v>
      </c>
      <c r="H12" s="18"/>
      <c r="I12" s="32" t="s">
        <v>218</v>
      </c>
      <c r="J12" s="39" t="s">
        <v>245</v>
      </c>
      <c r="K12" s="39"/>
      <c r="L12" s="39"/>
      <c r="M12" s="64" t="s">
        <v>424</v>
      </c>
      <c r="N12" s="57">
        <v>611.29999999999995</v>
      </c>
      <c r="O12" s="45" t="s">
        <v>63</v>
      </c>
      <c r="Q12" s="32" t="s">
        <v>218</v>
      </c>
      <c r="R12" s="59" t="s">
        <v>258</v>
      </c>
      <c r="S12" s="66"/>
      <c r="T12" s="66"/>
      <c r="U12" s="64" t="s">
        <v>420</v>
      </c>
      <c r="V12" s="57">
        <v>572.39999999999986</v>
      </c>
      <c r="W12" s="45" t="s">
        <v>20</v>
      </c>
      <c r="Y12" s="32" t="s">
        <v>218</v>
      </c>
      <c r="Z12" s="38" t="s">
        <v>268</v>
      </c>
      <c r="AA12" s="35"/>
      <c r="AB12" s="35"/>
      <c r="AC12" s="64" t="s">
        <v>424</v>
      </c>
      <c r="AD12" s="57">
        <v>629.24999999999989</v>
      </c>
      <c r="AE12" s="45" t="s">
        <v>39</v>
      </c>
      <c r="AG12" s="32" t="s">
        <v>218</v>
      </c>
      <c r="AH12" s="38" t="s">
        <v>279</v>
      </c>
      <c r="AK12" s="64" t="s">
        <v>420</v>
      </c>
      <c r="AL12" s="57">
        <v>547.19999999999993</v>
      </c>
      <c r="AM12" s="45" t="s">
        <v>53</v>
      </c>
      <c r="AO12" s="32" t="s">
        <v>218</v>
      </c>
      <c r="AP12" s="38" t="s">
        <v>290</v>
      </c>
      <c r="AS12" s="64" t="s">
        <v>420</v>
      </c>
      <c r="AT12" s="57">
        <v>503.95000000000005</v>
      </c>
      <c r="AU12" s="45" t="s">
        <v>64</v>
      </c>
      <c r="AW12" s="32" t="s">
        <v>218</v>
      </c>
      <c r="AX12" s="59" t="s">
        <v>302</v>
      </c>
      <c r="AY12" s="76"/>
      <c r="AZ12" s="76"/>
      <c r="BA12" s="64" t="s">
        <v>424</v>
      </c>
      <c r="BB12" s="57">
        <v>314.10000000000002</v>
      </c>
      <c r="BC12" s="45" t="s">
        <v>22</v>
      </c>
      <c r="BE12" s="32" t="s">
        <v>218</v>
      </c>
      <c r="BF12" s="59" t="s">
        <v>313</v>
      </c>
      <c r="BG12" s="76"/>
      <c r="BH12" s="76"/>
      <c r="BI12" s="64" t="s">
        <v>424</v>
      </c>
      <c r="BJ12" s="57">
        <v>704.9</v>
      </c>
      <c r="BK12" s="45" t="s">
        <v>40</v>
      </c>
      <c r="BM12" s="32" t="s">
        <v>218</v>
      </c>
      <c r="BN12" s="38" t="s">
        <v>322</v>
      </c>
      <c r="BQ12" s="64" t="s">
        <v>420</v>
      </c>
      <c r="BR12" s="57">
        <v>413.7</v>
      </c>
      <c r="BS12" s="45" t="s">
        <v>54</v>
      </c>
      <c r="BU12" s="32" t="s">
        <v>218</v>
      </c>
      <c r="BV12" s="59" t="s">
        <v>335</v>
      </c>
      <c r="BW12" s="76"/>
      <c r="BX12" s="76"/>
      <c r="BY12" s="64" t="s">
        <v>420</v>
      </c>
      <c r="BZ12" s="57">
        <v>237.60000000000002</v>
      </c>
      <c r="CA12" s="45" t="s">
        <v>65</v>
      </c>
      <c r="CC12" s="32" t="s">
        <v>218</v>
      </c>
      <c r="CD12" s="66" t="s">
        <v>346</v>
      </c>
      <c r="CE12" s="76"/>
      <c r="CF12" s="76"/>
      <c r="CG12" s="68" t="s">
        <v>420</v>
      </c>
      <c r="CH12" s="56">
        <v>550.59999999999991</v>
      </c>
      <c r="CI12" s="45" t="s">
        <v>132</v>
      </c>
    </row>
    <row r="13" spans="1:87" x14ac:dyDescent="0.25">
      <c r="A13" s="32" t="s">
        <v>219</v>
      </c>
      <c r="B13" s="38" t="s">
        <v>235</v>
      </c>
      <c r="C13" s="37"/>
      <c r="D13" s="37"/>
      <c r="E13" s="36" t="s">
        <v>424</v>
      </c>
      <c r="F13" s="57">
        <v>745.1</v>
      </c>
      <c r="G13" s="45" t="s">
        <v>23</v>
      </c>
      <c r="I13" s="32" t="s">
        <v>219</v>
      </c>
      <c r="J13" s="39" t="s">
        <v>246</v>
      </c>
      <c r="K13" s="38"/>
      <c r="L13" s="39"/>
      <c r="M13" s="64" t="s">
        <v>422</v>
      </c>
      <c r="N13" s="57">
        <v>586.20000000000005</v>
      </c>
      <c r="O13" s="45" t="s">
        <v>41</v>
      </c>
      <c r="Q13" s="32" t="s">
        <v>219</v>
      </c>
      <c r="R13" s="48" t="s">
        <v>259</v>
      </c>
      <c r="S13" s="35"/>
      <c r="T13" s="35"/>
      <c r="U13" s="64" t="s">
        <v>420</v>
      </c>
      <c r="V13" s="56">
        <v>448.10000000000008</v>
      </c>
      <c r="W13" s="45" t="s">
        <v>55</v>
      </c>
      <c r="Y13" s="32" t="s">
        <v>219</v>
      </c>
      <c r="Z13" s="59" t="s">
        <v>269</v>
      </c>
      <c r="AA13" s="66"/>
      <c r="AB13" s="66"/>
      <c r="AC13" s="68" t="s">
        <v>424</v>
      </c>
      <c r="AD13" s="62">
        <v>562.99999999999989</v>
      </c>
      <c r="AE13" s="45" t="s">
        <v>66</v>
      </c>
      <c r="AG13" s="32" t="s">
        <v>219</v>
      </c>
      <c r="AH13" s="48" t="s">
        <v>281</v>
      </c>
      <c r="AK13" s="64" t="s">
        <v>422</v>
      </c>
      <c r="AL13" s="57">
        <v>274.30000000000007</v>
      </c>
      <c r="AM13" s="45" t="s">
        <v>25</v>
      </c>
      <c r="AO13" s="32" t="s">
        <v>219</v>
      </c>
      <c r="AP13" s="48" t="s">
        <v>292</v>
      </c>
      <c r="AS13" s="64" t="s">
        <v>420</v>
      </c>
      <c r="AT13" s="57">
        <v>316.89999999999998</v>
      </c>
      <c r="AU13" s="45" t="s">
        <v>42</v>
      </c>
      <c r="AW13" s="32" t="s">
        <v>219</v>
      </c>
      <c r="AX13" s="48" t="s">
        <v>305</v>
      </c>
      <c r="BA13" s="64" t="s">
        <v>422</v>
      </c>
      <c r="BB13" s="57">
        <v>278.7</v>
      </c>
      <c r="BC13" s="45" t="s">
        <v>56</v>
      </c>
      <c r="BE13" s="32" t="s">
        <v>219</v>
      </c>
      <c r="BF13" s="48" t="s">
        <v>316</v>
      </c>
      <c r="BI13" s="64" t="s">
        <v>422</v>
      </c>
      <c r="BJ13" s="57">
        <v>539.59999999999991</v>
      </c>
      <c r="BK13" s="45" t="s">
        <v>67</v>
      </c>
      <c r="BM13" s="32" t="s">
        <v>219</v>
      </c>
      <c r="BN13" s="48" t="s">
        <v>326</v>
      </c>
      <c r="BQ13" s="64" t="s">
        <v>422</v>
      </c>
      <c r="BR13" s="57">
        <v>661.09999999999991</v>
      </c>
      <c r="BS13" s="45" t="s">
        <v>26</v>
      </c>
      <c r="BU13" s="32" t="s">
        <v>219</v>
      </c>
      <c r="BV13" s="38" t="s">
        <v>334</v>
      </c>
      <c r="BY13" s="64" t="s">
        <v>422</v>
      </c>
      <c r="BZ13" s="57">
        <v>321.05000000000007</v>
      </c>
      <c r="CA13" s="45" t="s">
        <v>43</v>
      </c>
      <c r="CC13" s="32" t="s">
        <v>219</v>
      </c>
      <c r="CD13" s="35" t="s">
        <v>345</v>
      </c>
      <c r="CG13" s="68" t="s">
        <v>420</v>
      </c>
      <c r="CH13" s="57">
        <v>431.3</v>
      </c>
      <c r="CI13" s="45" t="s">
        <v>136</v>
      </c>
    </row>
    <row r="14" spans="1:87" s="44" customFormat="1" x14ac:dyDescent="0.25">
      <c r="A14" s="40" t="s">
        <v>220</v>
      </c>
      <c r="B14" s="41" t="s">
        <v>236</v>
      </c>
      <c r="C14" s="42"/>
      <c r="D14" s="42"/>
      <c r="E14" s="43" t="s">
        <v>422</v>
      </c>
      <c r="F14" s="58">
        <v>695.8</v>
      </c>
      <c r="G14" s="42" t="s">
        <v>57</v>
      </c>
      <c r="I14" s="40" t="s">
        <v>220</v>
      </c>
      <c r="J14" s="38" t="s">
        <v>251</v>
      </c>
      <c r="K14" s="38"/>
      <c r="L14" s="38"/>
      <c r="M14" s="64" t="s">
        <v>230</v>
      </c>
      <c r="N14" s="57">
        <v>293.7</v>
      </c>
      <c r="O14" s="42" t="s">
        <v>68</v>
      </c>
      <c r="Q14" s="40" t="s">
        <v>220</v>
      </c>
      <c r="R14" s="48" t="s">
        <v>260</v>
      </c>
      <c r="S14" s="35"/>
      <c r="T14" s="35"/>
      <c r="U14" s="64" t="s">
        <v>230</v>
      </c>
      <c r="V14" s="57">
        <v>652.59999999999991</v>
      </c>
      <c r="W14" s="42" t="s">
        <v>28</v>
      </c>
      <c r="Y14" s="40" t="s">
        <v>220</v>
      </c>
      <c r="Z14" s="67" t="s">
        <v>271</v>
      </c>
      <c r="AA14" s="47"/>
      <c r="AB14" s="47"/>
      <c r="AC14" s="65" t="s">
        <v>422</v>
      </c>
      <c r="AD14" s="75">
        <v>605.29999999999995</v>
      </c>
      <c r="AE14" s="42" t="s">
        <v>44</v>
      </c>
      <c r="AG14" s="40" t="s">
        <v>220</v>
      </c>
      <c r="AH14" s="67" t="s">
        <v>282</v>
      </c>
      <c r="AK14" s="65" t="s">
        <v>230</v>
      </c>
      <c r="AL14" s="58">
        <v>683.19999999999993</v>
      </c>
      <c r="AM14" s="42" t="s">
        <v>58</v>
      </c>
      <c r="AO14" s="40" t="s">
        <v>220</v>
      </c>
      <c r="AP14" s="41" t="s">
        <v>289</v>
      </c>
      <c r="AS14" s="65" t="s">
        <v>424</v>
      </c>
      <c r="AT14" s="58">
        <v>507.80000000000013</v>
      </c>
      <c r="AU14" s="42" t="s">
        <v>69</v>
      </c>
      <c r="AW14" s="40" t="s">
        <v>220</v>
      </c>
      <c r="AX14" s="67" t="s">
        <v>304</v>
      </c>
      <c r="BA14" s="65" t="s">
        <v>422</v>
      </c>
      <c r="BB14" s="58">
        <v>242.29999999999984</v>
      </c>
      <c r="BC14" s="42" t="s">
        <v>29</v>
      </c>
      <c r="BE14" s="40" t="s">
        <v>220</v>
      </c>
      <c r="BF14" s="48" t="s">
        <v>315</v>
      </c>
      <c r="BG14"/>
      <c r="BH14"/>
      <c r="BI14" s="64" t="s">
        <v>230</v>
      </c>
      <c r="BJ14" s="57">
        <v>268.80000000000007</v>
      </c>
      <c r="BK14" s="42" t="s">
        <v>45</v>
      </c>
      <c r="BM14" s="40" t="s">
        <v>220</v>
      </c>
      <c r="BN14" s="48" t="s">
        <v>328</v>
      </c>
      <c r="BO14"/>
      <c r="BP14"/>
      <c r="BQ14" s="64" t="s">
        <v>230</v>
      </c>
      <c r="BR14" s="57">
        <v>517.4</v>
      </c>
      <c r="BS14" s="42" t="s">
        <v>59</v>
      </c>
      <c r="BU14" s="40" t="s">
        <v>220</v>
      </c>
      <c r="BV14" s="48" t="s">
        <v>338</v>
      </c>
      <c r="BW14"/>
      <c r="BX14"/>
      <c r="BY14" s="64" t="s">
        <v>230</v>
      </c>
      <c r="BZ14" s="57">
        <v>257.69999999999993</v>
      </c>
      <c r="CA14" s="42" t="s">
        <v>70</v>
      </c>
      <c r="CC14" s="40" t="s">
        <v>220</v>
      </c>
      <c r="CD14" s="47" t="s">
        <v>343</v>
      </c>
      <c r="CG14" s="65" t="s">
        <v>421</v>
      </c>
      <c r="CH14" s="58">
        <v>781</v>
      </c>
      <c r="CI14" s="42" t="s">
        <v>139</v>
      </c>
    </row>
    <row r="15" spans="1:87" x14ac:dyDescent="0.25">
      <c r="A15" s="32" t="s">
        <v>231</v>
      </c>
      <c r="B15" s="38" t="s">
        <v>238</v>
      </c>
      <c r="C15" s="37"/>
      <c r="D15" s="37"/>
      <c r="E15" s="36" t="s">
        <v>230</v>
      </c>
      <c r="F15" s="57">
        <v>693.40000000000009</v>
      </c>
      <c r="H15" s="14"/>
      <c r="I15" s="32" t="s">
        <v>231</v>
      </c>
      <c r="J15" s="73" t="s">
        <v>247</v>
      </c>
      <c r="K15" s="73"/>
      <c r="L15" s="74"/>
      <c r="M15" s="71" t="s">
        <v>421</v>
      </c>
      <c r="N15" s="72">
        <v>609.09999999999991</v>
      </c>
      <c r="Q15" s="32" t="s">
        <v>231</v>
      </c>
      <c r="R15" s="69" t="s">
        <v>261</v>
      </c>
      <c r="S15" s="70"/>
      <c r="T15" s="70"/>
      <c r="U15" s="71" t="s">
        <v>421</v>
      </c>
      <c r="V15" s="72">
        <v>746.15000000000009</v>
      </c>
      <c r="Y15" s="32" t="s">
        <v>231</v>
      </c>
      <c r="Z15" s="38" t="s">
        <v>267</v>
      </c>
      <c r="AA15" s="35"/>
      <c r="AB15" s="35"/>
      <c r="AC15" s="64" t="s">
        <v>230</v>
      </c>
      <c r="AD15" s="57">
        <v>382.59999999999997</v>
      </c>
      <c r="AG15" s="32" t="s">
        <v>231</v>
      </c>
      <c r="AH15" s="38" t="s">
        <v>277</v>
      </c>
      <c r="AK15" s="64" t="s">
        <v>421</v>
      </c>
      <c r="AL15" s="57">
        <v>485.49999999999994</v>
      </c>
      <c r="AO15" s="32" t="s">
        <v>231</v>
      </c>
      <c r="AP15" s="59" t="s">
        <v>291</v>
      </c>
      <c r="AQ15" s="76"/>
      <c r="AR15" s="76"/>
      <c r="AS15" s="64" t="s">
        <v>422</v>
      </c>
      <c r="AT15" s="56">
        <v>280.8</v>
      </c>
      <c r="AW15" s="32" t="s">
        <v>231</v>
      </c>
      <c r="AX15" s="38" t="s">
        <v>299</v>
      </c>
      <c r="BA15" s="64" t="s">
        <v>421</v>
      </c>
      <c r="BB15" s="57">
        <v>633.9</v>
      </c>
      <c r="BE15" s="32" t="s">
        <v>231</v>
      </c>
      <c r="BF15" s="73" t="s">
        <v>310</v>
      </c>
      <c r="BG15" s="77"/>
      <c r="BH15" s="77"/>
      <c r="BI15" s="71" t="s">
        <v>421</v>
      </c>
      <c r="BJ15" s="72">
        <v>504.8</v>
      </c>
      <c r="BM15" s="32" t="s">
        <v>231</v>
      </c>
      <c r="BN15" s="73" t="s">
        <v>321</v>
      </c>
      <c r="BO15" s="77"/>
      <c r="BP15" s="77"/>
      <c r="BQ15" s="71" t="s">
        <v>421</v>
      </c>
      <c r="BR15" s="72">
        <v>684.3</v>
      </c>
      <c r="BU15" s="32" t="s">
        <v>231</v>
      </c>
      <c r="BV15" s="69" t="s">
        <v>337</v>
      </c>
      <c r="BW15" s="77"/>
      <c r="BX15" s="77"/>
      <c r="BY15" s="71" t="s">
        <v>421</v>
      </c>
      <c r="BZ15" s="78">
        <v>598.1</v>
      </c>
      <c r="CC15" s="32" t="s">
        <v>231</v>
      </c>
      <c r="CD15" s="79" t="s">
        <v>350</v>
      </c>
      <c r="CG15" s="68" t="s">
        <v>421</v>
      </c>
      <c r="CH15" s="57">
        <v>529.4</v>
      </c>
    </row>
    <row r="16" spans="1:87" x14ac:dyDescent="0.25">
      <c r="A16" s="32" t="s">
        <v>221</v>
      </c>
      <c r="B16" s="38" t="s">
        <v>233</v>
      </c>
      <c r="C16" s="37"/>
      <c r="D16" s="37"/>
      <c r="E16" s="36" t="s">
        <v>421</v>
      </c>
      <c r="F16" s="56">
        <v>327.90000000000003</v>
      </c>
      <c r="I16" s="32" t="s">
        <v>221</v>
      </c>
      <c r="J16" s="38" t="s">
        <v>249</v>
      </c>
      <c r="K16" s="38"/>
      <c r="L16" s="38"/>
      <c r="M16" s="64" t="s">
        <v>421</v>
      </c>
      <c r="N16" s="56">
        <v>342.29999999999995</v>
      </c>
      <c r="Q16" s="32" t="s">
        <v>221</v>
      </c>
      <c r="R16" s="38" t="s">
        <v>256</v>
      </c>
      <c r="S16" s="35"/>
      <c r="T16" s="35"/>
      <c r="U16" s="64" t="s">
        <v>421</v>
      </c>
      <c r="V16" s="57">
        <v>715.3</v>
      </c>
      <c r="Y16" s="32" t="s">
        <v>221</v>
      </c>
      <c r="Z16" s="48" t="s">
        <v>272</v>
      </c>
      <c r="AA16" s="35"/>
      <c r="AB16" s="35"/>
      <c r="AC16" s="64" t="s">
        <v>421</v>
      </c>
      <c r="AD16" s="57">
        <v>598.79999999999995</v>
      </c>
      <c r="AG16" s="32" t="s">
        <v>221</v>
      </c>
      <c r="AH16" s="59" t="s">
        <v>280</v>
      </c>
      <c r="AI16" s="76"/>
      <c r="AJ16" s="76"/>
      <c r="AK16" s="64" t="s">
        <v>421</v>
      </c>
      <c r="AL16" s="57">
        <v>278.09999999999991</v>
      </c>
      <c r="AO16" s="32" t="s">
        <v>221</v>
      </c>
      <c r="AP16" s="48" t="s">
        <v>294</v>
      </c>
      <c r="AQ16" s="76"/>
      <c r="AR16" s="76"/>
      <c r="AS16" s="64" t="s">
        <v>421</v>
      </c>
      <c r="AT16" s="57">
        <v>606.29999999999995</v>
      </c>
      <c r="AW16" s="32" t="s">
        <v>221</v>
      </c>
      <c r="AX16" s="48" t="s">
        <v>309</v>
      </c>
      <c r="BA16" s="64" t="s">
        <v>421</v>
      </c>
      <c r="BB16" s="57">
        <v>244.39999999999992</v>
      </c>
      <c r="BE16" s="32" t="s">
        <v>221</v>
      </c>
      <c r="BF16" s="38" t="s">
        <v>311</v>
      </c>
      <c r="BI16" s="64" t="s">
        <v>421</v>
      </c>
      <c r="BJ16" s="57">
        <v>329.8</v>
      </c>
      <c r="BM16" s="32" t="s">
        <v>221</v>
      </c>
      <c r="BN16" s="48" t="s">
        <v>329</v>
      </c>
      <c r="BQ16" s="64" t="s">
        <v>421</v>
      </c>
      <c r="BR16" s="56">
        <v>317.10000000000002</v>
      </c>
      <c r="BU16" s="32" t="s">
        <v>221</v>
      </c>
      <c r="BV16" s="38" t="s">
        <v>332</v>
      </c>
      <c r="BY16" s="64" t="s">
        <v>421</v>
      </c>
      <c r="BZ16" s="57">
        <v>562.69999999999993</v>
      </c>
      <c r="CC16" s="32" t="s">
        <v>221</v>
      </c>
      <c r="CD16" s="79" t="s">
        <v>352</v>
      </c>
      <c r="CG16" s="68" t="s">
        <v>421</v>
      </c>
      <c r="CH16" s="57">
        <v>240.69999999999996</v>
      </c>
    </row>
    <row r="17" spans="1:91" x14ac:dyDescent="0.25">
      <c r="A17" s="32" t="s">
        <v>222</v>
      </c>
      <c r="B17" s="59" t="s">
        <v>234</v>
      </c>
      <c r="C17" s="60"/>
      <c r="D17" s="60"/>
      <c r="E17" s="61" t="s">
        <v>421</v>
      </c>
      <c r="F17" s="62">
        <v>214.3</v>
      </c>
      <c r="H17" s="18"/>
      <c r="I17" s="32" t="s">
        <v>222</v>
      </c>
      <c r="J17" s="59" t="s">
        <v>248</v>
      </c>
      <c r="K17" s="59"/>
      <c r="L17" s="63"/>
      <c r="M17" s="64" t="s">
        <v>421</v>
      </c>
      <c r="N17" s="57">
        <v>232.69999999999996</v>
      </c>
      <c r="Q17" s="32" t="s">
        <v>222</v>
      </c>
      <c r="R17" s="38" t="s">
        <v>255</v>
      </c>
      <c r="S17" s="35"/>
      <c r="T17" s="35"/>
      <c r="U17" s="64" t="s">
        <v>421</v>
      </c>
      <c r="V17" s="57">
        <v>669.4</v>
      </c>
      <c r="Y17" s="32" t="s">
        <v>222</v>
      </c>
      <c r="Z17" s="48" t="s">
        <v>270</v>
      </c>
      <c r="AA17" s="35"/>
      <c r="AB17" s="35"/>
      <c r="AC17" s="64" t="s">
        <v>425</v>
      </c>
      <c r="AD17" s="57">
        <v>398.69999999999993</v>
      </c>
      <c r="AG17" s="32" t="s">
        <v>222</v>
      </c>
      <c r="AH17" s="48" t="s">
        <v>285</v>
      </c>
      <c r="AK17" s="64" t="s">
        <v>421</v>
      </c>
      <c r="AL17" s="57">
        <v>152.9</v>
      </c>
      <c r="AO17" s="32" t="s">
        <v>222</v>
      </c>
      <c r="AP17" s="48" t="s">
        <v>293</v>
      </c>
      <c r="AS17" s="64" t="s">
        <v>240</v>
      </c>
      <c r="AT17" s="57">
        <v>520.80000000000018</v>
      </c>
      <c r="AW17" s="32" t="s">
        <v>222</v>
      </c>
      <c r="AX17" s="38" t="s">
        <v>301</v>
      </c>
      <c r="BA17" s="64" t="s">
        <v>421</v>
      </c>
      <c r="BB17" s="56">
        <v>203.49999999999997</v>
      </c>
      <c r="BE17" s="32" t="s">
        <v>222</v>
      </c>
      <c r="BF17" s="48" t="s">
        <v>319</v>
      </c>
      <c r="BI17" s="64" t="s">
        <v>421</v>
      </c>
      <c r="BJ17" s="56">
        <v>94.5</v>
      </c>
      <c r="BM17" s="32" t="s">
        <v>222</v>
      </c>
      <c r="BN17" s="59" t="s">
        <v>324</v>
      </c>
      <c r="BO17" s="76"/>
      <c r="BP17" s="76"/>
      <c r="BQ17" s="64" t="s">
        <v>72</v>
      </c>
      <c r="BR17" s="57">
        <v>740.29999999999984</v>
      </c>
      <c r="BU17" s="32" t="s">
        <v>222</v>
      </c>
      <c r="BV17" s="48" t="s">
        <v>339</v>
      </c>
      <c r="BY17" s="64" t="s">
        <v>421</v>
      </c>
      <c r="BZ17" s="57">
        <v>503.80000000000013</v>
      </c>
      <c r="CC17" s="32" t="s">
        <v>222</v>
      </c>
      <c r="CD17" s="79" t="s">
        <v>347</v>
      </c>
      <c r="CG17" s="68" t="s">
        <v>425</v>
      </c>
      <c r="CH17" s="57">
        <v>273.50000000000011</v>
      </c>
    </row>
    <row r="18" spans="1:91" x14ac:dyDescent="0.25">
      <c r="A18" s="32" t="s">
        <v>223</v>
      </c>
      <c r="B18" s="39" t="s">
        <v>239</v>
      </c>
      <c r="C18" s="37"/>
      <c r="D18" s="37"/>
      <c r="E18" s="36" t="s">
        <v>240</v>
      </c>
      <c r="F18" s="57">
        <v>316.7</v>
      </c>
      <c r="G18" s="14"/>
      <c r="H18" s="14"/>
      <c r="I18" s="32" t="s">
        <v>223</v>
      </c>
      <c r="J18" s="38" t="s">
        <v>253</v>
      </c>
      <c r="K18" s="38"/>
      <c r="L18" s="39"/>
      <c r="M18" s="64" t="s">
        <v>421</v>
      </c>
      <c r="N18" s="57">
        <v>98.949999999999974</v>
      </c>
      <c r="Q18" s="32" t="s">
        <v>223</v>
      </c>
      <c r="R18" s="48" t="s">
        <v>264</v>
      </c>
      <c r="S18" s="35"/>
      <c r="T18" s="35"/>
      <c r="U18" s="64" t="s">
        <v>240</v>
      </c>
      <c r="V18" s="57">
        <v>198.3</v>
      </c>
      <c r="Y18" s="32" t="s">
        <v>223</v>
      </c>
      <c r="Z18" s="48" t="s">
        <v>276</v>
      </c>
      <c r="AA18" s="35"/>
      <c r="AB18" s="35"/>
      <c r="AC18" s="64" t="s">
        <v>75</v>
      </c>
      <c r="AD18" s="57">
        <v>304.09999999999997</v>
      </c>
      <c r="AG18" s="32" t="s">
        <v>223</v>
      </c>
      <c r="AH18" s="48" t="s">
        <v>283</v>
      </c>
      <c r="AK18" s="64" t="s">
        <v>425</v>
      </c>
      <c r="AL18" s="57">
        <v>242.59999999999997</v>
      </c>
      <c r="AO18" s="32" t="s">
        <v>223</v>
      </c>
      <c r="AP18" s="48" t="s">
        <v>297</v>
      </c>
      <c r="AS18" s="64" t="s">
        <v>240</v>
      </c>
      <c r="AT18" s="57">
        <v>144.9</v>
      </c>
      <c r="AW18" s="32" t="s">
        <v>223</v>
      </c>
      <c r="AX18" s="48" t="s">
        <v>303</v>
      </c>
      <c r="BA18" s="64" t="s">
        <v>425</v>
      </c>
      <c r="BB18" s="57">
        <v>226.99999999999989</v>
      </c>
      <c r="BE18" s="32" t="s">
        <v>223</v>
      </c>
      <c r="BF18" s="48" t="s">
        <v>314</v>
      </c>
      <c r="BI18" s="64" t="s">
        <v>425</v>
      </c>
      <c r="BJ18" s="57">
        <v>168.4</v>
      </c>
      <c r="BM18" s="32" t="s">
        <v>223</v>
      </c>
      <c r="BN18" s="48" t="s">
        <v>325</v>
      </c>
      <c r="BQ18" s="64" t="s">
        <v>425</v>
      </c>
      <c r="BR18" s="57">
        <v>511.00000000000011</v>
      </c>
      <c r="BU18" s="32" t="s">
        <v>223</v>
      </c>
      <c r="BV18" s="48" t="s">
        <v>336</v>
      </c>
      <c r="BY18" s="64" t="s">
        <v>425</v>
      </c>
      <c r="BZ18" s="57">
        <v>619.69999999999982</v>
      </c>
      <c r="CC18" s="32" t="s">
        <v>223</v>
      </c>
      <c r="CD18" s="79" t="s">
        <v>348</v>
      </c>
      <c r="CG18" s="68" t="s">
        <v>237</v>
      </c>
      <c r="CH18" s="57">
        <v>270.00000000000011</v>
      </c>
    </row>
    <row r="19" spans="1:91" x14ac:dyDescent="0.25">
      <c r="A19" s="32" t="s">
        <v>224</v>
      </c>
      <c r="B19" s="38" t="s">
        <v>241</v>
      </c>
      <c r="C19" s="37"/>
      <c r="D19" s="37"/>
      <c r="E19" s="36" t="s">
        <v>423</v>
      </c>
      <c r="F19" s="57">
        <v>273.60000000000002</v>
      </c>
      <c r="I19" s="32" t="s">
        <v>224</v>
      </c>
      <c r="J19" s="39" t="s">
        <v>250</v>
      </c>
      <c r="K19" s="38"/>
      <c r="L19" s="39"/>
      <c r="M19" s="64" t="s">
        <v>240</v>
      </c>
      <c r="N19" s="57">
        <v>347.19999999999993</v>
      </c>
      <c r="Q19" s="32" t="s">
        <v>224</v>
      </c>
      <c r="R19" s="48" t="s">
        <v>262</v>
      </c>
      <c r="S19" s="35"/>
      <c r="T19" s="35"/>
      <c r="U19" s="64" t="s">
        <v>423</v>
      </c>
      <c r="V19" s="57">
        <v>335.30000000000007</v>
      </c>
      <c r="Y19" s="32" t="s">
        <v>224</v>
      </c>
      <c r="Z19" s="48" t="s">
        <v>273</v>
      </c>
      <c r="AA19" s="35"/>
      <c r="AB19" s="35"/>
      <c r="AC19" s="64" t="s">
        <v>75</v>
      </c>
      <c r="AD19" s="57">
        <v>283.19999999999993</v>
      </c>
      <c r="AG19" s="32" t="s">
        <v>224</v>
      </c>
      <c r="AH19" s="48" t="s">
        <v>284</v>
      </c>
      <c r="AK19" s="64" t="s">
        <v>240</v>
      </c>
      <c r="AL19" s="57">
        <v>316</v>
      </c>
      <c r="AO19" s="32" t="s">
        <v>224</v>
      </c>
      <c r="AP19" s="48" t="s">
        <v>295</v>
      </c>
      <c r="AS19" s="64" t="s">
        <v>423</v>
      </c>
      <c r="AT19" s="57">
        <v>393</v>
      </c>
      <c r="AW19" s="32" t="s">
        <v>224</v>
      </c>
      <c r="AX19" s="48" t="s">
        <v>306</v>
      </c>
      <c r="BA19" s="64" t="s">
        <v>240</v>
      </c>
      <c r="BB19" s="57">
        <v>272.2000000000001</v>
      </c>
      <c r="BE19" s="32" t="s">
        <v>224</v>
      </c>
      <c r="BF19" s="48" t="s">
        <v>317</v>
      </c>
      <c r="BI19" s="64" t="s">
        <v>75</v>
      </c>
      <c r="BJ19" s="57">
        <v>118.29999999999998</v>
      </c>
      <c r="BM19" s="32" t="s">
        <v>224</v>
      </c>
      <c r="BN19" s="48" t="s">
        <v>327</v>
      </c>
      <c r="BO19" s="76"/>
      <c r="BP19" s="76"/>
      <c r="BQ19" s="64" t="s">
        <v>75</v>
      </c>
      <c r="BR19" s="57">
        <v>484.99999999999994</v>
      </c>
      <c r="BU19" s="32" t="s">
        <v>224</v>
      </c>
      <c r="BV19" s="48" t="s">
        <v>340</v>
      </c>
      <c r="BY19" s="64" t="s">
        <v>240</v>
      </c>
      <c r="BZ19" s="57">
        <v>379.59999999999997</v>
      </c>
      <c r="CC19" s="32" t="s">
        <v>224</v>
      </c>
      <c r="CD19" s="79" t="s">
        <v>349</v>
      </c>
      <c r="CG19" s="68" t="s">
        <v>240</v>
      </c>
      <c r="CH19" s="57">
        <v>259.69999999999993</v>
      </c>
    </row>
    <row r="20" spans="1:91" x14ac:dyDescent="0.25">
      <c r="A20" s="32" t="s">
        <v>225</v>
      </c>
      <c r="B20" s="38" t="s">
        <v>242</v>
      </c>
      <c r="C20" s="37"/>
      <c r="D20" s="37"/>
      <c r="E20" s="36" t="s">
        <v>423</v>
      </c>
      <c r="F20" s="57">
        <v>180.00000000000003</v>
      </c>
      <c r="I20" s="32" t="s">
        <v>225</v>
      </c>
      <c r="J20" s="38" t="s">
        <v>252</v>
      </c>
      <c r="K20" s="38"/>
      <c r="L20" s="39"/>
      <c r="M20" s="64" t="s">
        <v>423</v>
      </c>
      <c r="N20" s="57">
        <v>151.00000000000003</v>
      </c>
      <c r="Q20" s="32" t="s">
        <v>225</v>
      </c>
      <c r="R20" s="48" t="s">
        <v>263</v>
      </c>
      <c r="S20" s="35"/>
      <c r="T20" s="35"/>
      <c r="U20" s="64" t="s">
        <v>423</v>
      </c>
      <c r="V20" s="57">
        <v>180.19999999999996</v>
      </c>
      <c r="Y20" s="32" t="s">
        <v>225</v>
      </c>
      <c r="Z20" s="48" t="s">
        <v>274</v>
      </c>
      <c r="AA20" s="35"/>
      <c r="AB20" s="35"/>
      <c r="AC20" s="64" t="s">
        <v>240</v>
      </c>
      <c r="AD20" s="57">
        <v>491.9000000000002</v>
      </c>
      <c r="AG20" s="32" t="s">
        <v>225</v>
      </c>
      <c r="AH20" s="48" t="s">
        <v>286</v>
      </c>
      <c r="AI20" s="76"/>
      <c r="AJ20" s="76"/>
      <c r="AK20" s="64" t="s">
        <v>423</v>
      </c>
      <c r="AL20" s="57">
        <v>123.20000000000003</v>
      </c>
      <c r="AO20" s="32" t="s">
        <v>225</v>
      </c>
      <c r="AP20" s="48" t="s">
        <v>296</v>
      </c>
      <c r="AS20" s="64" t="s">
        <v>423</v>
      </c>
      <c r="AT20" s="57">
        <v>309.60000000000002</v>
      </c>
      <c r="AW20" s="32" t="s">
        <v>225</v>
      </c>
      <c r="AX20" s="48" t="s">
        <v>307</v>
      </c>
      <c r="BA20" s="64" t="s">
        <v>240</v>
      </c>
      <c r="BB20" s="57">
        <v>270.89999999999992</v>
      </c>
      <c r="BE20" s="32" t="s">
        <v>225</v>
      </c>
      <c r="BF20" s="48" t="s">
        <v>320</v>
      </c>
      <c r="BI20" s="64" t="s">
        <v>240</v>
      </c>
      <c r="BJ20" s="57">
        <v>85.6</v>
      </c>
      <c r="BM20" s="32" t="s">
        <v>225</v>
      </c>
      <c r="BN20" s="48" t="s">
        <v>330</v>
      </c>
      <c r="BQ20" s="64" t="s">
        <v>423</v>
      </c>
      <c r="BR20" s="57">
        <v>245.29999999999998</v>
      </c>
      <c r="BU20" s="32" t="s">
        <v>225</v>
      </c>
      <c r="BV20" s="48" t="s">
        <v>341</v>
      </c>
      <c r="BW20" s="76"/>
      <c r="BX20" s="76"/>
      <c r="BY20" s="64" t="s">
        <v>423</v>
      </c>
      <c r="BZ20" s="57">
        <v>117.29999999999998</v>
      </c>
      <c r="CC20" s="32" t="s">
        <v>225</v>
      </c>
      <c r="CD20" s="79" t="s">
        <v>351</v>
      </c>
      <c r="CG20" s="68" t="s">
        <v>423</v>
      </c>
      <c r="CH20" s="57">
        <v>325.09999999999991</v>
      </c>
    </row>
    <row r="21" spans="1:91" x14ac:dyDescent="0.25">
      <c r="A21" s="32" t="s">
        <v>226</v>
      </c>
      <c r="B21" s="38" t="s">
        <v>243</v>
      </c>
      <c r="C21" s="37"/>
      <c r="D21" s="37"/>
      <c r="E21" s="36" t="s">
        <v>423</v>
      </c>
      <c r="F21" s="57">
        <v>111.39999999999996</v>
      </c>
      <c r="I21" s="32" t="s">
        <v>226</v>
      </c>
      <c r="J21" s="38" t="s">
        <v>254</v>
      </c>
      <c r="K21" s="38"/>
      <c r="L21" s="38"/>
      <c r="M21" s="64" t="s">
        <v>423</v>
      </c>
      <c r="N21" s="57">
        <v>61.599999999999994</v>
      </c>
      <c r="Q21" s="32" t="s">
        <v>226</v>
      </c>
      <c r="R21" s="48" t="s">
        <v>265</v>
      </c>
      <c r="S21" s="35"/>
      <c r="T21" s="35"/>
      <c r="U21" s="64" t="s">
        <v>423</v>
      </c>
      <c r="V21" s="57">
        <v>69</v>
      </c>
      <c r="Y21" s="32" t="s">
        <v>226</v>
      </c>
      <c r="Z21" s="48" t="s">
        <v>275</v>
      </c>
      <c r="AA21" s="35"/>
      <c r="AB21" s="35"/>
      <c r="AC21" s="64" t="s">
        <v>423</v>
      </c>
      <c r="AD21" s="57">
        <v>203.50000000000003</v>
      </c>
      <c r="AG21" s="32" t="s">
        <v>226</v>
      </c>
      <c r="AH21" s="48" t="s">
        <v>287</v>
      </c>
      <c r="AK21" s="64" t="s">
        <v>423</v>
      </c>
      <c r="AL21" s="56">
        <v>49.300000000000011</v>
      </c>
      <c r="AO21" s="32" t="s">
        <v>226</v>
      </c>
      <c r="AP21" s="48" t="s">
        <v>298</v>
      </c>
      <c r="AS21" s="64" t="s">
        <v>423</v>
      </c>
      <c r="AT21" s="57">
        <v>184.5</v>
      </c>
      <c r="AW21" s="32" t="s">
        <v>226</v>
      </c>
      <c r="AX21" s="48" t="s">
        <v>308</v>
      </c>
      <c r="BA21" s="64" t="s">
        <v>423</v>
      </c>
      <c r="BB21" s="57">
        <v>138</v>
      </c>
      <c r="BE21" s="32" t="s">
        <v>226</v>
      </c>
      <c r="BF21" s="48" t="s">
        <v>318</v>
      </c>
      <c r="BG21" s="76"/>
      <c r="BH21" s="76"/>
      <c r="BI21" s="64" t="s">
        <v>423</v>
      </c>
      <c r="BJ21" s="57">
        <v>152.69999999999993</v>
      </c>
      <c r="BM21" s="32" t="s">
        <v>226</v>
      </c>
      <c r="BN21" s="48" t="s">
        <v>331</v>
      </c>
      <c r="BQ21" s="64" t="s">
        <v>423</v>
      </c>
      <c r="BR21" s="57">
        <v>191.89999999999998</v>
      </c>
      <c r="BU21" s="32" t="s">
        <v>226</v>
      </c>
      <c r="BV21" s="48" t="s">
        <v>342</v>
      </c>
      <c r="BY21" s="64" t="s">
        <v>423</v>
      </c>
      <c r="BZ21" s="57">
        <v>47.2</v>
      </c>
      <c r="CC21" s="32" t="s">
        <v>226</v>
      </c>
      <c r="CD21" s="79" t="s">
        <v>353</v>
      </c>
      <c r="CG21" s="68" t="s">
        <v>423</v>
      </c>
      <c r="CH21" s="57">
        <v>130.5</v>
      </c>
    </row>
    <row r="22" spans="1:91" ht="15.75" x14ac:dyDescent="0.25">
      <c r="G22" s="46">
        <f>SUM(F11:F21)</f>
        <v>4943.2</v>
      </c>
      <c r="H22" s="18"/>
      <c r="J22" s="18"/>
      <c r="K22" s="18"/>
      <c r="L22" s="12"/>
      <c r="O22" s="46">
        <f>SUM(N11:N21)</f>
        <v>4362.0499999999993</v>
      </c>
      <c r="W22" s="46">
        <f>SUM(V11:V21)</f>
        <v>5304.95</v>
      </c>
      <c r="AE22" s="46">
        <f>SUM(AD11:AD21)</f>
        <v>5217.05</v>
      </c>
      <c r="AM22" s="46">
        <f>SUM(AL11:AL21)</f>
        <v>3736.3999999999996</v>
      </c>
      <c r="AU22" s="46">
        <f>SUM(AT11:AT21)</f>
        <v>4446.55</v>
      </c>
      <c r="BC22" s="46">
        <f>SUM(BB11:BB21)</f>
        <v>3249.5000000000005</v>
      </c>
      <c r="BK22" s="46">
        <f>SUM(BJ11:BJ21)</f>
        <v>3412.4000000000005</v>
      </c>
      <c r="BS22" s="46">
        <f>SUM(BR11:BR21)</f>
        <v>5220.4999999999991</v>
      </c>
      <c r="CA22" s="46">
        <f>SUM(BZ11:BZ21)</f>
        <v>4211.95</v>
      </c>
      <c r="CI22" s="46">
        <f>SUM(CH11:CH21)</f>
        <v>4489.4999999999991</v>
      </c>
    </row>
    <row r="23" spans="1:91" ht="18" x14ac:dyDescent="0.25">
      <c r="A23" s="23" t="s">
        <v>228</v>
      </c>
    </row>
    <row r="24" spans="1:91" x14ac:dyDescent="0.25">
      <c r="A24" s="14"/>
      <c r="B24" s="13" t="s">
        <v>227</v>
      </c>
      <c r="J24" s="13" t="s">
        <v>227</v>
      </c>
      <c r="R24" s="13" t="s">
        <v>227</v>
      </c>
      <c r="Z24" s="13" t="s">
        <v>227</v>
      </c>
      <c r="AH24" s="13" t="s">
        <v>227</v>
      </c>
      <c r="AP24" s="13" t="s">
        <v>227</v>
      </c>
      <c r="AX24" s="13" t="s">
        <v>227</v>
      </c>
      <c r="BF24" s="13" t="s">
        <v>227</v>
      </c>
      <c r="BN24" s="13" t="s">
        <v>227</v>
      </c>
      <c r="BV24" s="13" t="s">
        <v>227</v>
      </c>
      <c r="CD24" s="13" t="s">
        <v>227</v>
      </c>
      <c r="CI24" s="79"/>
      <c r="CL24" s="68"/>
      <c r="CM24" s="57"/>
    </row>
    <row r="25" spans="1:91" s="33" customFormat="1" ht="15.75" customHeight="1" x14ac:dyDescent="0.25">
      <c r="A25" s="29" t="s">
        <v>354</v>
      </c>
      <c r="B25"/>
      <c r="C25"/>
      <c r="D25" s="38"/>
      <c r="E25" s="37"/>
      <c r="F25" s="37"/>
      <c r="G25" s="36"/>
      <c r="H25" s="57"/>
      <c r="I25" s="29" t="s">
        <v>355</v>
      </c>
      <c r="J25"/>
      <c r="K25"/>
      <c r="L25"/>
      <c r="M25"/>
      <c r="Q25" s="29" t="s">
        <v>356</v>
      </c>
      <c r="R25"/>
      <c r="S25"/>
      <c r="T25"/>
      <c r="U25"/>
      <c r="Y25" s="29" t="s">
        <v>357</v>
      </c>
      <c r="Z25"/>
      <c r="AA25"/>
      <c r="AB25"/>
      <c r="AC25"/>
      <c r="AG25" s="29" t="s">
        <v>358</v>
      </c>
      <c r="AH25"/>
      <c r="AI25"/>
      <c r="AJ25"/>
      <c r="AK25"/>
      <c r="AO25" s="29" t="s">
        <v>359</v>
      </c>
      <c r="AP25"/>
      <c r="AQ25"/>
      <c r="AR25"/>
      <c r="AS25"/>
      <c r="AW25" s="29" t="s">
        <v>360</v>
      </c>
      <c r="AX25"/>
      <c r="AY25"/>
      <c r="AZ25"/>
      <c r="BA25"/>
      <c r="BE25" s="29" t="s">
        <v>361</v>
      </c>
      <c r="BF25"/>
      <c r="BG25"/>
      <c r="BH25"/>
      <c r="BI25"/>
      <c r="BM25" s="29" t="s">
        <v>362</v>
      </c>
      <c r="BN25"/>
      <c r="BO25"/>
      <c r="BP25"/>
      <c r="BQ25"/>
      <c r="BU25" s="29" t="s">
        <v>363</v>
      </c>
      <c r="BV25"/>
      <c r="BW25"/>
      <c r="BX25"/>
      <c r="BY25"/>
      <c r="CC25" s="29" t="s">
        <v>364</v>
      </c>
      <c r="CD25"/>
      <c r="CE25"/>
      <c r="CF25"/>
    </row>
    <row r="26" spans="1:91" s="33" customFormat="1" ht="15.75" customHeight="1" x14ac:dyDescent="0.25">
      <c r="A26" s="29" t="s">
        <v>365</v>
      </c>
      <c r="B26"/>
      <c r="C26"/>
      <c r="D26" s="38"/>
      <c r="E26" s="37"/>
      <c r="F26" s="37"/>
      <c r="G26" s="36"/>
      <c r="H26" s="56"/>
      <c r="I26" s="29" t="s">
        <v>366</v>
      </c>
      <c r="J26"/>
      <c r="K26"/>
      <c r="L26"/>
      <c r="M26"/>
      <c r="Q26" s="29" t="s">
        <v>367</v>
      </c>
      <c r="R26"/>
      <c r="S26"/>
      <c r="T26"/>
      <c r="U26"/>
      <c r="Y26" s="29" t="s">
        <v>368</v>
      </c>
      <c r="Z26"/>
      <c r="AA26"/>
      <c r="AG26" s="29" t="s">
        <v>369</v>
      </c>
      <c r="AH26"/>
      <c r="AI26"/>
      <c r="AJ26"/>
      <c r="AK26"/>
      <c r="AO26" s="29" t="s">
        <v>370</v>
      </c>
      <c r="AP26"/>
      <c r="AQ26"/>
      <c r="AW26" s="29" t="s">
        <v>371</v>
      </c>
      <c r="AX26"/>
      <c r="AY26"/>
      <c r="AZ26"/>
      <c r="BA26"/>
      <c r="BE26" s="29" t="s">
        <v>372</v>
      </c>
      <c r="BF26"/>
      <c r="BG26"/>
      <c r="BH26"/>
      <c r="BI26"/>
      <c r="BM26" s="29" t="s">
        <v>373</v>
      </c>
      <c r="BN26"/>
      <c r="BO26"/>
      <c r="BP26"/>
      <c r="BQ26"/>
      <c r="BU26" s="29" t="s">
        <v>374</v>
      </c>
      <c r="BV26"/>
      <c r="BW26"/>
      <c r="BX26"/>
      <c r="BY26"/>
      <c r="CC26" s="29" t="s">
        <v>375</v>
      </c>
      <c r="CD26"/>
      <c r="CE26"/>
      <c r="CF26"/>
    </row>
    <row r="27" spans="1:91" s="33" customFormat="1" ht="15.75" customHeight="1" x14ac:dyDescent="0.25">
      <c r="A27" s="29" t="s">
        <v>376</v>
      </c>
      <c r="B27"/>
      <c r="C27"/>
      <c r="D27" s="59"/>
      <c r="E27" s="60"/>
      <c r="F27" s="60"/>
      <c r="G27" s="61"/>
      <c r="H27" s="62"/>
      <c r="I27" s="29" t="s">
        <v>377</v>
      </c>
      <c r="J27"/>
      <c r="K27"/>
      <c r="L27"/>
      <c r="M27"/>
      <c r="Q27" s="29" t="s">
        <v>378</v>
      </c>
      <c r="R27"/>
      <c r="S27"/>
      <c r="T27"/>
      <c r="U27"/>
      <c r="Y27" s="29" t="s">
        <v>379</v>
      </c>
      <c r="Z27"/>
      <c r="AA27"/>
      <c r="AB27"/>
      <c r="AC27"/>
      <c r="AG27" s="29" t="s">
        <v>380</v>
      </c>
      <c r="AH27"/>
      <c r="AI27"/>
      <c r="AJ27"/>
      <c r="AK27"/>
      <c r="AO27" s="29" t="s">
        <v>381</v>
      </c>
      <c r="AP27"/>
      <c r="AQ27"/>
      <c r="AR27"/>
      <c r="AS27"/>
      <c r="AW27" s="29" t="s">
        <v>382</v>
      </c>
      <c r="AX27"/>
      <c r="AY27"/>
      <c r="AZ27"/>
      <c r="BA27"/>
      <c r="BE27" s="29" t="s">
        <v>383</v>
      </c>
      <c r="BF27"/>
      <c r="BG27"/>
      <c r="BH27"/>
      <c r="BI27" s="48"/>
      <c r="BJ27"/>
      <c r="BK27"/>
      <c r="BL27" s="64"/>
      <c r="BM27" s="29" t="s">
        <v>384</v>
      </c>
      <c r="BN27"/>
      <c r="BO27"/>
      <c r="BP27"/>
      <c r="BQ27" s="64"/>
      <c r="BR27" s="55"/>
      <c r="BU27" s="29" t="s">
        <v>385</v>
      </c>
      <c r="BV27"/>
      <c r="BW27"/>
      <c r="CC27" s="29" t="s">
        <v>386</v>
      </c>
      <c r="CD27"/>
      <c r="CE27"/>
      <c r="CF27"/>
    </row>
    <row r="28" spans="1:91" s="33" customFormat="1" ht="15.75" customHeight="1" x14ac:dyDescent="0.25">
      <c r="A28" s="29" t="s">
        <v>387</v>
      </c>
      <c r="B28"/>
      <c r="C28"/>
      <c r="D28"/>
      <c r="E28"/>
      <c r="I28" s="29" t="s">
        <v>388</v>
      </c>
      <c r="J28"/>
      <c r="K28"/>
      <c r="L28"/>
      <c r="M28"/>
      <c r="Q28" s="29" t="s">
        <v>389</v>
      </c>
      <c r="R28"/>
      <c r="S28"/>
      <c r="T28"/>
      <c r="U28"/>
      <c r="Y28" s="29" t="s">
        <v>390</v>
      </c>
      <c r="Z28"/>
      <c r="AA28"/>
      <c r="AB28"/>
      <c r="AC28"/>
      <c r="AG28" s="29" t="s">
        <v>391</v>
      </c>
      <c r="AH28"/>
      <c r="AI28"/>
      <c r="AJ28"/>
      <c r="AK28"/>
      <c r="AO28" s="29" t="s">
        <v>392</v>
      </c>
      <c r="AP28"/>
      <c r="AQ28"/>
      <c r="AR28"/>
      <c r="AS28"/>
      <c r="AW28" s="29" t="s">
        <v>393</v>
      </c>
      <c r="AX28"/>
      <c r="AY28"/>
      <c r="AZ28"/>
      <c r="BA28"/>
      <c r="BE28" s="29" t="s">
        <v>394</v>
      </c>
      <c r="BF28"/>
      <c r="BG28"/>
      <c r="BH28"/>
      <c r="BI28" s="48"/>
      <c r="BJ28" s="76"/>
      <c r="BK28" s="76"/>
      <c r="BL28" s="64"/>
      <c r="BM28" s="29" t="s">
        <v>395</v>
      </c>
      <c r="BN28"/>
      <c r="BO28"/>
      <c r="BP28"/>
      <c r="BQ28"/>
      <c r="BU28" s="29" t="s">
        <v>396</v>
      </c>
      <c r="BV28"/>
      <c r="BW28"/>
      <c r="BX28"/>
      <c r="BY28"/>
      <c r="CC28" s="29" t="s">
        <v>397</v>
      </c>
      <c r="CD28"/>
      <c r="CE28"/>
      <c r="CF28"/>
    </row>
    <row r="29" spans="1:91" s="33" customFormat="1" ht="15.75" customHeight="1" x14ac:dyDescent="0.25">
      <c r="A29" s="29" t="s">
        <v>398</v>
      </c>
      <c r="B29"/>
      <c r="C29"/>
      <c r="D29"/>
      <c r="E29"/>
      <c r="I29" s="29" t="s">
        <v>399</v>
      </c>
      <c r="J29"/>
      <c r="K29"/>
      <c r="L29"/>
      <c r="M29"/>
      <c r="Q29" s="29" t="s">
        <v>400</v>
      </c>
      <c r="R29"/>
      <c r="S29"/>
      <c r="T29"/>
      <c r="U29"/>
      <c r="Y29" s="29" t="s">
        <v>401</v>
      </c>
      <c r="Z29"/>
      <c r="AA29"/>
      <c r="AB29"/>
      <c r="AC29"/>
      <c r="AG29" s="29" t="s">
        <v>402</v>
      </c>
      <c r="AH29"/>
      <c r="AI29"/>
      <c r="AJ29"/>
      <c r="AK29"/>
      <c r="AO29" s="29" t="s">
        <v>403</v>
      </c>
      <c r="AP29"/>
      <c r="AQ29"/>
      <c r="AR29"/>
      <c r="AS29"/>
      <c r="AW29" s="29" t="s">
        <v>404</v>
      </c>
      <c r="AX29"/>
      <c r="AY29"/>
      <c r="AZ29"/>
      <c r="BA29"/>
      <c r="BE29" s="29" t="s">
        <v>405</v>
      </c>
      <c r="BF29"/>
      <c r="BG29"/>
      <c r="BH29"/>
      <c r="BI29"/>
      <c r="BM29" s="29" t="s">
        <v>406</v>
      </c>
      <c r="BN29"/>
      <c r="BO29"/>
      <c r="BP29"/>
      <c r="BQ29"/>
      <c r="BU29" s="29" t="s">
        <v>407</v>
      </c>
      <c r="BV29"/>
      <c r="BW29"/>
      <c r="BX29"/>
      <c r="BY29"/>
      <c r="CC29" s="29" t="s">
        <v>408</v>
      </c>
      <c r="CD29"/>
      <c r="CE29"/>
      <c r="CF29"/>
    </row>
    <row r="30" spans="1:91" s="33" customFormat="1" ht="15.75" customHeight="1" x14ac:dyDescent="0.25">
      <c r="A30" s="29" t="s">
        <v>409</v>
      </c>
      <c r="B30"/>
      <c r="C30"/>
      <c r="D30"/>
      <c r="E30"/>
      <c r="I30" s="29" t="s">
        <v>410</v>
      </c>
      <c r="J30"/>
      <c r="K30"/>
      <c r="L30"/>
      <c r="M30"/>
      <c r="Q30" s="29" t="s">
        <v>411</v>
      </c>
      <c r="R30"/>
      <c r="S30"/>
      <c r="T30"/>
      <c r="U30"/>
      <c r="Y30" s="29" t="s">
        <v>412</v>
      </c>
      <c r="Z30"/>
      <c r="AA30"/>
      <c r="AB30"/>
      <c r="AC30"/>
      <c r="AG30" s="29" t="s">
        <v>413</v>
      </c>
      <c r="AH30"/>
      <c r="AI30"/>
      <c r="AJ30"/>
      <c r="AK30"/>
      <c r="AO30" s="29" t="s">
        <v>414</v>
      </c>
      <c r="AP30"/>
      <c r="AQ30"/>
      <c r="AR30"/>
      <c r="AS30"/>
      <c r="AW30" s="29" t="s">
        <v>415</v>
      </c>
      <c r="AX30"/>
      <c r="AY30"/>
      <c r="AZ30"/>
      <c r="BA30"/>
      <c r="BE30" s="29" t="s">
        <v>416</v>
      </c>
      <c r="BF30"/>
      <c r="BG30"/>
      <c r="BH30"/>
      <c r="BI30"/>
      <c r="BM30" s="29" t="s">
        <v>417</v>
      </c>
      <c r="BN30"/>
      <c r="BO30"/>
      <c r="BP30"/>
      <c r="BQ30"/>
      <c r="BU30" s="29" t="s">
        <v>418</v>
      </c>
      <c r="BV30"/>
      <c r="BW30"/>
      <c r="BX30"/>
      <c r="BY30"/>
      <c r="CC30" s="29" t="s">
        <v>419</v>
      </c>
      <c r="CD30"/>
      <c r="CE30"/>
      <c r="CF30"/>
    </row>
    <row r="31" spans="1:91" ht="20.25" x14ac:dyDescent="0.3">
      <c r="A31" s="10"/>
    </row>
    <row r="32" spans="1:91" ht="18.75" x14ac:dyDescent="0.3">
      <c r="H32" s="14"/>
      <c r="J32" s="15"/>
      <c r="BU32" s="20"/>
    </row>
    <row r="33" spans="1:73" x14ac:dyDescent="0.25">
      <c r="B33" s="17"/>
      <c r="BU33" s="31"/>
    </row>
    <row r="34" spans="1:73" ht="15.75" x14ac:dyDescent="0.25">
      <c r="A34" s="3" t="s">
        <v>10</v>
      </c>
      <c r="L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73" x14ac:dyDescent="0.25">
      <c r="L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73" x14ac:dyDescent="0.25">
      <c r="A36" s="22" t="s">
        <v>77</v>
      </c>
      <c r="C36" s="1"/>
      <c r="D36" s="1"/>
      <c r="E36" s="1"/>
      <c r="F36" s="22" t="s">
        <v>78</v>
      </c>
      <c r="G36" s="1"/>
      <c r="H36" s="1"/>
      <c r="I36" s="1"/>
      <c r="J36" s="22" t="s">
        <v>79</v>
      </c>
      <c r="N36" s="22" t="s">
        <v>80</v>
      </c>
      <c r="R36" s="22" t="s">
        <v>81</v>
      </c>
      <c r="V36" s="22" t="s">
        <v>82</v>
      </c>
      <c r="X36" s="1"/>
      <c r="Y36" s="1"/>
      <c r="Z36" s="1"/>
    </row>
    <row r="37" spans="1:73" x14ac:dyDescent="0.25">
      <c r="A37" s="2" t="s">
        <v>83</v>
      </c>
      <c r="B37" s="2"/>
      <c r="C37" s="2"/>
      <c r="D37" s="2"/>
      <c r="E37" s="2"/>
      <c r="F37" s="2" t="s">
        <v>84</v>
      </c>
      <c r="G37" s="2"/>
      <c r="H37" s="2"/>
      <c r="I37" s="2"/>
      <c r="J37" s="2" t="s">
        <v>85</v>
      </c>
      <c r="K37" s="2"/>
      <c r="L37" s="2"/>
      <c r="M37" s="2"/>
      <c r="N37" s="2" t="s">
        <v>86</v>
      </c>
      <c r="O37" s="2"/>
      <c r="P37" s="2"/>
      <c r="Q37" s="2"/>
      <c r="R37" s="2" t="s">
        <v>87</v>
      </c>
      <c r="S37" s="2"/>
      <c r="T37" s="2"/>
      <c r="U37" s="2"/>
      <c r="V37" s="2" t="s">
        <v>88</v>
      </c>
      <c r="W37" s="2"/>
      <c r="X37" s="2"/>
      <c r="Y37" s="2"/>
      <c r="Z37" s="2"/>
    </row>
    <row r="38" spans="1:73" x14ac:dyDescent="0.25">
      <c r="A38" s="2" t="s">
        <v>89</v>
      </c>
      <c r="B38" s="2"/>
      <c r="C38" s="2"/>
      <c r="D38" s="2"/>
      <c r="E38" s="2"/>
      <c r="F38" s="2" t="s">
        <v>90</v>
      </c>
      <c r="G38" s="2"/>
      <c r="H38" s="2"/>
      <c r="I38" s="2"/>
      <c r="J38" s="2" t="s">
        <v>91</v>
      </c>
      <c r="K38" s="2"/>
      <c r="L38" s="2"/>
      <c r="M38" s="2"/>
      <c r="N38" s="2" t="s">
        <v>92</v>
      </c>
      <c r="O38" s="2"/>
      <c r="P38" s="2"/>
      <c r="Q38" s="2"/>
      <c r="R38" s="2" t="s">
        <v>93</v>
      </c>
      <c r="S38" s="2"/>
      <c r="T38" s="2"/>
      <c r="U38" s="2"/>
      <c r="V38" s="2" t="s">
        <v>94</v>
      </c>
      <c r="W38" s="2"/>
      <c r="X38" s="2"/>
      <c r="Y38" s="2"/>
      <c r="Z38" s="2"/>
    </row>
    <row r="39" spans="1:73" x14ac:dyDescent="0.25">
      <c r="A39" s="2" t="s">
        <v>95</v>
      </c>
      <c r="B39" s="2"/>
      <c r="C39" s="2"/>
      <c r="D39" s="2"/>
      <c r="E39" s="2"/>
      <c r="F39" s="2" t="s">
        <v>96</v>
      </c>
      <c r="G39" s="2"/>
      <c r="H39" s="2"/>
      <c r="I39" s="2"/>
      <c r="J39" s="2" t="s">
        <v>97</v>
      </c>
      <c r="K39" s="2"/>
      <c r="L39" s="2"/>
      <c r="M39" s="2"/>
      <c r="N39" s="2" t="s">
        <v>98</v>
      </c>
      <c r="O39" s="2"/>
      <c r="P39" s="2"/>
      <c r="Q39" s="2"/>
      <c r="R39" s="2" t="s">
        <v>99</v>
      </c>
      <c r="S39" s="2"/>
      <c r="T39" s="2"/>
      <c r="U39" s="2"/>
      <c r="V39" s="2" t="s">
        <v>100</v>
      </c>
      <c r="W39" s="2"/>
      <c r="X39" s="2"/>
      <c r="Y39" s="2"/>
      <c r="Z39" s="2"/>
    </row>
    <row r="40" spans="1:73" x14ac:dyDescent="0.25">
      <c r="A40" s="2" t="s">
        <v>101</v>
      </c>
      <c r="B40" s="2"/>
      <c r="C40" s="2"/>
      <c r="D40" s="2"/>
      <c r="E40" s="2"/>
      <c r="F40" s="2" t="s">
        <v>102</v>
      </c>
      <c r="G40" s="2"/>
      <c r="H40" s="2"/>
      <c r="I40" s="2"/>
      <c r="J40" s="2" t="s">
        <v>103</v>
      </c>
      <c r="K40" s="2"/>
      <c r="L40" s="2"/>
      <c r="M40" s="2"/>
      <c r="N40" s="2" t="s">
        <v>104</v>
      </c>
      <c r="O40" s="2"/>
      <c r="P40" s="2"/>
      <c r="Q40" s="2"/>
      <c r="R40" s="2" t="s">
        <v>105</v>
      </c>
      <c r="S40" s="2"/>
      <c r="T40" s="2"/>
      <c r="U40" s="2"/>
      <c r="V40" s="2" t="s">
        <v>106</v>
      </c>
      <c r="W40" s="2"/>
      <c r="X40" s="2"/>
      <c r="Y40" s="2"/>
      <c r="Z40" s="2"/>
    </row>
    <row r="41" spans="1:73" x14ac:dyDescent="0.25">
      <c r="A41" s="2" t="s">
        <v>107</v>
      </c>
      <c r="B41" s="2"/>
      <c r="C41" s="2"/>
      <c r="D41" s="2"/>
      <c r="E41" s="2"/>
      <c r="F41" s="2" t="s">
        <v>108</v>
      </c>
      <c r="G41" s="2"/>
      <c r="H41" s="2"/>
      <c r="I41" s="2"/>
      <c r="J41" s="2" t="s">
        <v>109</v>
      </c>
      <c r="K41" s="2"/>
      <c r="L41" s="2"/>
      <c r="M41" s="2"/>
      <c r="N41" s="2" t="s">
        <v>110</v>
      </c>
      <c r="O41" s="2"/>
      <c r="P41" s="2"/>
      <c r="Q41" s="2"/>
      <c r="R41" s="2" t="s">
        <v>111</v>
      </c>
      <c r="S41" s="2"/>
      <c r="T41" s="2"/>
      <c r="U41" s="2"/>
      <c r="V41" s="2" t="s">
        <v>112</v>
      </c>
      <c r="W41" s="2"/>
      <c r="X41" s="2"/>
      <c r="Y41" s="2"/>
      <c r="Z41" s="2"/>
    </row>
    <row r="42" spans="1:73" x14ac:dyDescent="0.25">
      <c r="A42" s="2" t="s">
        <v>113</v>
      </c>
      <c r="B42" s="2"/>
      <c r="C42" s="2"/>
      <c r="D42" s="2"/>
      <c r="E42" s="2"/>
      <c r="F42" s="2" t="s">
        <v>114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73" x14ac:dyDescent="0.25">
      <c r="A43" s="2" t="s">
        <v>115</v>
      </c>
      <c r="B43" s="2"/>
      <c r="C43" s="2"/>
      <c r="D43" s="2"/>
      <c r="E43" s="2"/>
      <c r="F43" s="2" t="s">
        <v>116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73" x14ac:dyDescent="0.25">
      <c r="A44" s="2" t="s">
        <v>117</v>
      </c>
      <c r="B44" s="2"/>
      <c r="C44" s="2"/>
      <c r="D44" s="2"/>
      <c r="E44" s="2"/>
      <c r="F44" s="2" t="s">
        <v>118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73" x14ac:dyDescent="0.25">
      <c r="A45" s="2" t="s">
        <v>119</v>
      </c>
      <c r="B45" s="2"/>
      <c r="C45" s="2"/>
      <c r="D45" s="2"/>
      <c r="E45" s="2"/>
      <c r="F45" s="2" t="s">
        <v>120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73" x14ac:dyDescent="0.25">
      <c r="A46" s="2" t="s">
        <v>121</v>
      </c>
      <c r="B46" s="2"/>
      <c r="C46" s="2"/>
      <c r="D46" s="2"/>
      <c r="E46" s="2"/>
      <c r="F46" s="2" t="s">
        <v>122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73" x14ac:dyDescent="0.25">
      <c r="A47" s="2" t="s">
        <v>123</v>
      </c>
      <c r="B47" s="2"/>
      <c r="C47" s="2"/>
      <c r="D47" s="2"/>
      <c r="E47" s="2"/>
      <c r="F47" s="2" t="s">
        <v>12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73" x14ac:dyDescent="0.25">
      <c r="B48" s="1"/>
      <c r="L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B49" s="1"/>
      <c r="L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x14ac:dyDescent="0.25">
      <c r="A50" s="3" t="s">
        <v>124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x14ac:dyDescent="0.25">
      <c r="A51" s="3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5" t="s">
        <v>125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5" t="s">
        <v>15</v>
      </c>
      <c r="B53" s="5" t="s">
        <v>33</v>
      </c>
      <c r="C53" s="5" t="s">
        <v>47</v>
      </c>
      <c r="D53" s="5" t="s">
        <v>60</v>
      </c>
      <c r="I53" s="1"/>
      <c r="O53" s="1"/>
      <c r="P53" s="1"/>
      <c r="Q53" s="1"/>
      <c r="R53" s="1"/>
      <c r="T53" s="1"/>
      <c r="U53" s="1"/>
      <c r="V53" s="1"/>
      <c r="W53" s="1"/>
      <c r="X53" s="1"/>
      <c r="Y53" s="1"/>
      <c r="Z53" s="1"/>
    </row>
    <row r="54" spans="1:26" x14ac:dyDescent="0.25">
      <c r="A54" s="49" t="s">
        <v>16</v>
      </c>
      <c r="B54" s="49" t="s">
        <v>35</v>
      </c>
      <c r="C54" s="49" t="s">
        <v>49</v>
      </c>
      <c r="D54" s="50" t="s">
        <v>61</v>
      </c>
      <c r="F54" s="1" t="s">
        <v>126</v>
      </c>
      <c r="O54" s="1"/>
      <c r="P54" s="1"/>
      <c r="Q54" s="1"/>
      <c r="R54" s="1"/>
      <c r="T54" s="1"/>
      <c r="U54" s="1"/>
      <c r="V54" s="1"/>
      <c r="W54" s="1"/>
      <c r="X54" s="1"/>
      <c r="Y54" s="1"/>
      <c r="Z54" s="1"/>
    </row>
    <row r="55" spans="1:26" x14ac:dyDescent="0.25">
      <c r="A55" s="49" t="s">
        <v>17</v>
      </c>
      <c r="B55" s="49" t="s">
        <v>36</v>
      </c>
      <c r="C55" s="49" t="s">
        <v>50</v>
      </c>
      <c r="D55" s="50" t="s">
        <v>62</v>
      </c>
      <c r="F55" s="34" t="s">
        <v>127</v>
      </c>
      <c r="O55" s="1"/>
      <c r="P55" s="1"/>
      <c r="Q55" s="1"/>
      <c r="R55" s="1"/>
      <c r="T55" s="1"/>
      <c r="U55" s="1"/>
      <c r="V55" s="1"/>
      <c r="W55" s="1"/>
      <c r="X55" s="1"/>
      <c r="Y55" s="1"/>
      <c r="Z55" s="1"/>
    </row>
    <row r="56" spans="1:26" x14ac:dyDescent="0.25">
      <c r="A56" s="49" t="s">
        <v>19</v>
      </c>
      <c r="B56" s="49" t="s">
        <v>38</v>
      </c>
      <c r="C56" s="49" t="s">
        <v>128</v>
      </c>
      <c r="D56" s="50" t="s">
        <v>52</v>
      </c>
      <c r="F56" s="4" t="s">
        <v>129</v>
      </c>
      <c r="O56" s="1"/>
      <c r="P56" s="1"/>
      <c r="Q56" s="1"/>
      <c r="R56" s="1"/>
      <c r="T56" s="1"/>
      <c r="U56" s="1"/>
      <c r="V56" s="1"/>
      <c r="W56" s="1"/>
      <c r="X56" s="1"/>
      <c r="Y56" s="1"/>
      <c r="Z56" s="1"/>
    </row>
    <row r="57" spans="1:26" x14ac:dyDescent="0.25">
      <c r="A57" s="49" t="s">
        <v>63</v>
      </c>
      <c r="B57" s="49" t="s">
        <v>20</v>
      </c>
      <c r="C57" s="49" t="s">
        <v>39</v>
      </c>
      <c r="D57" s="50" t="s">
        <v>53</v>
      </c>
      <c r="F57" s="1" t="s">
        <v>130</v>
      </c>
      <c r="O57" s="1"/>
      <c r="P57" s="1"/>
      <c r="Q57" s="1"/>
      <c r="R57" s="1"/>
      <c r="T57" s="1"/>
      <c r="U57" s="1"/>
      <c r="V57" s="1"/>
      <c r="W57" s="1"/>
      <c r="X57" s="1"/>
      <c r="Y57" s="1"/>
      <c r="Z57" s="1"/>
    </row>
    <row r="58" spans="1:26" x14ac:dyDescent="0.25">
      <c r="A58" s="49" t="s">
        <v>64</v>
      </c>
      <c r="B58" s="49" t="s">
        <v>22</v>
      </c>
      <c r="C58" s="49" t="s">
        <v>40</v>
      </c>
      <c r="D58" s="50" t="s">
        <v>54</v>
      </c>
      <c r="F58" s="1" t="s">
        <v>131</v>
      </c>
      <c r="G58" s="6"/>
      <c r="O58" s="1"/>
      <c r="P58" s="1"/>
      <c r="Q58" s="1"/>
      <c r="R58" s="1"/>
      <c r="T58" s="1"/>
      <c r="U58" s="1"/>
      <c r="V58" s="1"/>
      <c r="W58" s="1"/>
      <c r="X58" s="1"/>
      <c r="Y58" s="1"/>
      <c r="Z58" s="1"/>
    </row>
    <row r="59" spans="1:26" x14ac:dyDescent="0.25">
      <c r="A59" s="49" t="s">
        <v>65</v>
      </c>
      <c r="B59" s="49" t="s">
        <v>132</v>
      </c>
      <c r="C59" s="49" t="s">
        <v>23</v>
      </c>
      <c r="D59" s="50" t="s">
        <v>41</v>
      </c>
      <c r="F59" s="1" t="s">
        <v>133</v>
      </c>
      <c r="G59" s="6"/>
      <c r="O59" s="1"/>
      <c r="P59" s="1"/>
      <c r="Q59" s="1"/>
      <c r="R59" s="1"/>
      <c r="T59" s="1"/>
      <c r="U59" s="1"/>
      <c r="V59" s="1"/>
      <c r="W59" s="1"/>
      <c r="X59" s="1"/>
      <c r="Y59" s="1"/>
      <c r="Z59" s="1"/>
    </row>
    <row r="60" spans="1:26" x14ac:dyDescent="0.25">
      <c r="A60" s="49" t="s">
        <v>55</v>
      </c>
      <c r="B60" s="49" t="s">
        <v>66</v>
      </c>
      <c r="C60" s="49" t="s">
        <v>25</v>
      </c>
      <c r="D60" s="50" t="s">
        <v>42</v>
      </c>
      <c r="F60" s="1" t="s">
        <v>134</v>
      </c>
      <c r="G60" s="6"/>
      <c r="O60" s="1"/>
      <c r="P60" s="1"/>
      <c r="Q60" s="1"/>
      <c r="R60" s="1"/>
      <c r="T60" s="1"/>
      <c r="U60" s="1"/>
      <c r="V60" s="1"/>
      <c r="W60" s="1"/>
      <c r="X60" s="1"/>
      <c r="Y60" s="1"/>
      <c r="Z60" s="1"/>
    </row>
    <row r="61" spans="1:26" x14ac:dyDescent="0.25">
      <c r="A61" s="49" t="s">
        <v>56</v>
      </c>
      <c r="B61" s="49" t="s">
        <v>67</v>
      </c>
      <c r="C61" s="49" t="s">
        <v>26</v>
      </c>
      <c r="D61" s="50" t="s">
        <v>43</v>
      </c>
      <c r="F61" s="1" t="s">
        <v>135</v>
      </c>
      <c r="G61" s="6"/>
      <c r="O61" s="1"/>
      <c r="P61" s="1"/>
      <c r="Q61" s="1"/>
      <c r="R61" s="1"/>
      <c r="T61" s="1"/>
      <c r="U61" s="1"/>
      <c r="V61" s="1"/>
      <c r="W61" s="1"/>
      <c r="X61" s="1"/>
      <c r="Y61" s="1"/>
      <c r="Z61" s="1"/>
    </row>
    <row r="62" spans="1:26" x14ac:dyDescent="0.25">
      <c r="A62" s="49" t="s">
        <v>136</v>
      </c>
      <c r="B62" s="49" t="s">
        <v>57</v>
      </c>
      <c r="C62" s="49" t="s">
        <v>68</v>
      </c>
      <c r="D62" s="50" t="s">
        <v>28</v>
      </c>
      <c r="F62" s="1" t="s">
        <v>137</v>
      </c>
      <c r="G62" s="6"/>
      <c r="O62" s="1"/>
      <c r="P62" s="1"/>
      <c r="Q62" s="1"/>
      <c r="R62" s="1"/>
      <c r="T62" s="1"/>
      <c r="U62" s="1"/>
      <c r="V62" s="1"/>
      <c r="W62" s="1"/>
      <c r="X62" s="1"/>
      <c r="Y62" s="1"/>
      <c r="Z62" s="1"/>
    </row>
    <row r="63" spans="1:26" x14ac:dyDescent="0.25">
      <c r="A63" s="49" t="s">
        <v>44</v>
      </c>
      <c r="B63" s="49" t="s">
        <v>58</v>
      </c>
      <c r="C63" s="49" t="s">
        <v>69</v>
      </c>
      <c r="D63" s="50" t="s">
        <v>29</v>
      </c>
      <c r="F63" s="1" t="s">
        <v>138</v>
      </c>
      <c r="G63" s="6"/>
      <c r="O63" s="1"/>
      <c r="P63" s="1"/>
      <c r="Q63" s="1"/>
      <c r="R63" s="1"/>
      <c r="T63" s="1"/>
      <c r="U63" s="1"/>
      <c r="V63" s="1"/>
      <c r="W63" s="1"/>
      <c r="X63" s="1"/>
      <c r="Y63" s="1"/>
      <c r="Z63" s="1"/>
    </row>
    <row r="64" spans="1:26" x14ac:dyDescent="0.25">
      <c r="A64" s="49" t="s">
        <v>45</v>
      </c>
      <c r="B64" s="49" t="s">
        <v>59</v>
      </c>
      <c r="C64" s="49" t="s">
        <v>70</v>
      </c>
      <c r="D64" s="50" t="s">
        <v>139</v>
      </c>
      <c r="F64" s="1" t="s">
        <v>140</v>
      </c>
      <c r="O64" s="1"/>
      <c r="P64" s="1"/>
      <c r="Q64" s="1"/>
      <c r="R64" s="1"/>
      <c r="T64" s="1"/>
      <c r="U64" s="1"/>
      <c r="V64" s="1"/>
      <c r="W64" s="1"/>
      <c r="X64" s="1"/>
      <c r="Y64" s="1"/>
      <c r="Z64" s="1"/>
    </row>
    <row r="65" spans="1:26" x14ac:dyDescent="0.25">
      <c r="F65" s="1" t="s">
        <v>141</v>
      </c>
      <c r="O65" s="1"/>
      <c r="P65" s="1"/>
      <c r="Q65" s="1"/>
      <c r="R65" s="1"/>
      <c r="T65" s="1"/>
      <c r="U65" s="1"/>
      <c r="V65" s="1"/>
      <c r="W65" s="1"/>
      <c r="X65" s="1"/>
      <c r="Y65" s="1"/>
      <c r="Z65" s="1"/>
    </row>
    <row r="66" spans="1:26" x14ac:dyDescent="0.25">
      <c r="A66" s="5" t="s">
        <v>11</v>
      </c>
      <c r="C66" s="5" t="s">
        <v>13</v>
      </c>
      <c r="D66" s="1"/>
      <c r="F66" s="1" t="s">
        <v>142</v>
      </c>
      <c r="G66" s="6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5">
      <c r="A67" s="6" t="s">
        <v>143</v>
      </c>
      <c r="B67" t="s">
        <v>18</v>
      </c>
      <c r="C67" s="6" t="s">
        <v>32</v>
      </c>
      <c r="D67" t="s">
        <v>18</v>
      </c>
      <c r="G67" s="6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5">
      <c r="A68" s="6" t="s">
        <v>144</v>
      </c>
      <c r="B68" t="s">
        <v>21</v>
      </c>
      <c r="C68" s="6" t="s">
        <v>46</v>
      </c>
      <c r="D68" t="s">
        <v>21</v>
      </c>
      <c r="G68" s="6"/>
      <c r="K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5">
      <c r="A69" s="6" t="s">
        <v>145</v>
      </c>
      <c r="B69" t="s">
        <v>24</v>
      </c>
      <c r="C69" s="6" t="s">
        <v>48</v>
      </c>
      <c r="D69" t="s">
        <v>24</v>
      </c>
      <c r="G69" s="6"/>
      <c r="K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A70" s="6" t="s">
        <v>146</v>
      </c>
      <c r="B70" t="s">
        <v>27</v>
      </c>
      <c r="C70" s="6" t="s">
        <v>51</v>
      </c>
      <c r="D70" t="s">
        <v>27</v>
      </c>
      <c r="G70" s="6"/>
      <c r="K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5">
      <c r="A71" s="6" t="s">
        <v>147</v>
      </c>
      <c r="B71" t="s">
        <v>30</v>
      </c>
      <c r="C71" s="6"/>
      <c r="G71" s="6"/>
      <c r="K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5">
      <c r="A72" s="6" t="s">
        <v>148</v>
      </c>
      <c r="B72" t="s">
        <v>31</v>
      </c>
      <c r="C72" s="5" t="s">
        <v>13</v>
      </c>
      <c r="D72" s="1"/>
      <c r="G72" s="6"/>
      <c r="K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5">
      <c r="A73" s="6" t="s">
        <v>149</v>
      </c>
      <c r="B73" t="s">
        <v>34</v>
      </c>
      <c r="C73" s="6" t="s">
        <v>32</v>
      </c>
      <c r="D73" t="s">
        <v>18</v>
      </c>
      <c r="G73" s="6"/>
      <c r="K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6" t="s">
        <v>150</v>
      </c>
      <c r="B74" t="s">
        <v>37</v>
      </c>
      <c r="C74" s="6" t="s">
        <v>46</v>
      </c>
      <c r="D74" t="s">
        <v>21</v>
      </c>
      <c r="G74" s="6"/>
      <c r="K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5">
      <c r="A75" s="6"/>
      <c r="C75" s="6"/>
      <c r="G75" s="6"/>
      <c r="K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5">
      <c r="C76" s="5" t="s">
        <v>14</v>
      </c>
      <c r="G76" s="6"/>
      <c r="K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s="8" customFormat="1" ht="15.75" x14ac:dyDescent="0.25">
      <c r="A77"/>
      <c r="B77"/>
      <c r="C77" t="s">
        <v>32</v>
      </c>
      <c r="D77"/>
      <c r="E77"/>
      <c r="F77"/>
      <c r="G77" s="6"/>
      <c r="H77"/>
      <c r="I77"/>
      <c r="J77"/>
      <c r="K77" s="1"/>
      <c r="L77"/>
      <c r="M77"/>
      <c r="N77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5">
      <c r="A78" s="9"/>
      <c r="B78" s="17"/>
      <c r="C78" s="19"/>
      <c r="D78" s="19"/>
      <c r="E78" s="19"/>
      <c r="K78" s="19"/>
      <c r="L78" s="19"/>
    </row>
    <row r="79" spans="1:26" ht="15.75" x14ac:dyDescent="0.25">
      <c r="A79" s="9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2"/>
    </row>
    <row r="80" spans="1:26" ht="15.75" x14ac:dyDescent="0.25">
      <c r="A80" s="9"/>
      <c r="B80" s="16"/>
      <c r="C80" s="19"/>
      <c r="D80" s="19"/>
      <c r="E80" s="19"/>
      <c r="F80" s="14"/>
      <c r="K80" s="19"/>
      <c r="L80" s="15"/>
      <c r="M80" s="6"/>
    </row>
    <row r="81" spans="73:73" x14ac:dyDescent="0.25">
      <c r="BU81" s="29"/>
    </row>
    <row r="82" spans="73:73" x14ac:dyDescent="0.25">
      <c r="BU82" s="29"/>
    </row>
    <row r="83" spans="73:73" x14ac:dyDescent="0.25">
      <c r="BU83" s="29"/>
    </row>
    <row r="84" spans="73:73" x14ac:dyDescent="0.25">
      <c r="BU84" s="29"/>
    </row>
    <row r="86" spans="73:73" ht="18.75" x14ac:dyDescent="0.3">
      <c r="BU86" s="20"/>
    </row>
    <row r="87" spans="73:73" x14ac:dyDescent="0.25">
      <c r="BU87" s="29"/>
    </row>
    <row r="88" spans="73:73" x14ac:dyDescent="0.25">
      <c r="BU88" s="29"/>
    </row>
    <row r="89" spans="73:73" x14ac:dyDescent="0.25">
      <c r="BU89" s="29"/>
    </row>
    <row r="90" spans="73:73" x14ac:dyDescent="0.25">
      <c r="BU90" s="29"/>
    </row>
    <row r="91" spans="73:73" x14ac:dyDescent="0.25">
      <c r="BU91" s="29"/>
    </row>
    <row r="92" spans="73:73" x14ac:dyDescent="0.25">
      <c r="BU92" s="29"/>
    </row>
    <row r="94" spans="73:73" ht="18.75" x14ac:dyDescent="0.3">
      <c r="BU94" s="20"/>
    </row>
    <row r="95" spans="73:73" x14ac:dyDescent="0.25">
      <c r="BU95" s="29"/>
    </row>
    <row r="96" spans="73:73" x14ac:dyDescent="0.25">
      <c r="BU96" s="29"/>
    </row>
    <row r="97" spans="73:73" x14ac:dyDescent="0.25">
      <c r="BU97" s="29"/>
    </row>
    <row r="98" spans="73:73" x14ac:dyDescent="0.25">
      <c r="BU98" s="29"/>
    </row>
    <row r="99" spans="73:73" x14ac:dyDescent="0.25">
      <c r="BU99" s="29"/>
    </row>
    <row r="100" spans="73:73" x14ac:dyDescent="0.25">
      <c r="BU100" s="29"/>
    </row>
  </sheetData>
  <sortState xmlns:xlrd2="http://schemas.microsoft.com/office/spreadsheetml/2017/richdata2" ref="CD11:CH21">
    <sortCondition descending="1" ref="CG11:CG21"/>
    <sortCondition descending="1" ref="CH11:CH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de heer Pruijsen</cp:lastModifiedBy>
  <dcterms:created xsi:type="dcterms:W3CDTF">2023-01-24T00:36:45Z</dcterms:created>
  <dcterms:modified xsi:type="dcterms:W3CDTF">2024-01-31T21:58:21Z</dcterms:modified>
</cp:coreProperties>
</file>