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"/>
    </mc:Choice>
  </mc:AlternateContent>
  <xr:revisionPtr revIDLastSave="0" documentId="8_{3F79A5DF-CD3C-4060-8B2D-A70BF27388A2}" xr6:coauthVersionLast="47" xr6:coauthVersionMax="47" xr10:uidLastSave="{00000000-0000-0000-0000-000000000000}"/>
  <bookViews>
    <workbookView xWindow="-120" yWindow="-120" windowWidth="24240" windowHeight="13020" xr2:uid="{F2BB77E6-891E-45B8-BC5E-262672E5C3F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2" i="1" l="1"/>
  <c r="O22" i="1"/>
  <c r="G22" i="1"/>
  <c r="W22" i="1" l="1"/>
</calcChain>
</file>

<file path=xl/sharedStrings.xml><?xml version="1.0" encoding="utf-8"?>
<sst xmlns="http://schemas.openxmlformats.org/spreadsheetml/2006/main" count="374" uniqueCount="268">
  <si>
    <t>Groep A</t>
  </si>
  <si>
    <t>Groep B</t>
  </si>
  <si>
    <t>Groep C</t>
  </si>
  <si>
    <t>Groep D</t>
  </si>
  <si>
    <t>Meetellende wedstrijden bekertournooi:</t>
  </si>
  <si>
    <t>1/8 finale</t>
  </si>
  <si>
    <t>01/05 Eschborn-Frankfurt</t>
  </si>
  <si>
    <t>1/4 finale</t>
  </si>
  <si>
    <t>Finale</t>
  </si>
  <si>
    <t>Groep A:</t>
  </si>
  <si>
    <t>A1</t>
  </si>
  <si>
    <t>E1</t>
  </si>
  <si>
    <t>(A)</t>
  </si>
  <si>
    <t>I1</t>
  </si>
  <si>
    <t>C2</t>
  </si>
  <si>
    <t>(B)</t>
  </si>
  <si>
    <t>G2</t>
  </si>
  <si>
    <t>A3</t>
  </si>
  <si>
    <t>(C)</t>
  </si>
  <si>
    <t>E3</t>
  </si>
  <si>
    <t>I3</t>
  </si>
  <si>
    <t>(D)</t>
  </si>
  <si>
    <t>C4</t>
  </si>
  <si>
    <t>G4</t>
  </si>
  <si>
    <t>(E)</t>
  </si>
  <si>
    <t>(F)</t>
  </si>
  <si>
    <t>A - B</t>
  </si>
  <si>
    <t>Groep B:</t>
  </si>
  <si>
    <t>(G)</t>
  </si>
  <si>
    <t>B1</t>
  </si>
  <si>
    <t>F1</t>
  </si>
  <si>
    <t>(H)</t>
  </si>
  <si>
    <t>J1</t>
  </si>
  <si>
    <t>D2</t>
  </si>
  <si>
    <t>H2</t>
  </si>
  <si>
    <t>B3</t>
  </si>
  <si>
    <t>F3</t>
  </si>
  <si>
    <t>J3</t>
  </si>
  <si>
    <t>D4</t>
  </si>
  <si>
    <t>H4</t>
  </si>
  <si>
    <t>C - D</t>
  </si>
  <si>
    <t>Groep C:</t>
  </si>
  <si>
    <t>E - F</t>
  </si>
  <si>
    <t>C1</t>
  </si>
  <si>
    <t>G1</t>
  </si>
  <si>
    <t>G - H</t>
  </si>
  <si>
    <t>A2</t>
  </si>
  <si>
    <t>E2</t>
  </si>
  <si>
    <t>I2</t>
  </si>
  <si>
    <t>C3</t>
  </si>
  <si>
    <t>G3</t>
  </si>
  <si>
    <t>A4</t>
  </si>
  <si>
    <t>E4</t>
  </si>
  <si>
    <t>I4</t>
  </si>
  <si>
    <t>Groep D:</t>
  </si>
  <si>
    <t>D1</t>
  </si>
  <si>
    <t>H1</t>
  </si>
  <si>
    <t>B2</t>
  </si>
  <si>
    <t>F2</t>
  </si>
  <si>
    <t>J2</t>
  </si>
  <si>
    <t>D3</t>
  </si>
  <si>
    <t>H3</t>
  </si>
  <si>
    <t>B4</t>
  </si>
  <si>
    <t>F4</t>
  </si>
  <si>
    <t>J4</t>
  </si>
  <si>
    <t>1-2</t>
  </si>
  <si>
    <t>2-1</t>
  </si>
  <si>
    <t>1e groepsfase:</t>
  </si>
  <si>
    <t>Achtste Finale</t>
  </si>
  <si>
    <t>Kwartfinale</t>
  </si>
  <si>
    <t>Halve Finale</t>
  </si>
  <si>
    <t>16/01-21/01 Santos Tour Down Under</t>
  </si>
  <si>
    <t>18/03-24/03 Volta Ciclista a Catalunya</t>
  </si>
  <si>
    <t>04/05-26/05 Giro d'Italia</t>
  </si>
  <si>
    <t>29/06-21/07 Tour de France</t>
  </si>
  <si>
    <t>08/09 Bemer Cyclassics Hamburg</t>
  </si>
  <si>
    <t>Nationale Kampioenschappen Tijdrit</t>
  </si>
  <si>
    <t>28/01 Cadel Evans Great Ocean Roadrace</t>
  </si>
  <si>
    <t>24/03 Gent-Wevelgem</t>
  </si>
  <si>
    <t>10/08 Donostia San Sebastian Klaskikoa</t>
  </si>
  <si>
    <t>13/09 GP Cycliste de Quebec</t>
  </si>
  <si>
    <t>Nationale Kampioenschappen Wegrace</t>
  </si>
  <si>
    <t>31/01-04/02 Volta a la Comunitat Valenciana</t>
  </si>
  <si>
    <t>27/03 Dwars door Vlaanderen</t>
  </si>
  <si>
    <t>06/06-16/06 Tour de Suisse</t>
  </si>
  <si>
    <t>12/08-18/08 Tour de Pologne</t>
  </si>
  <si>
    <t>15/09 GP Cycliste de Montreal</t>
  </si>
  <si>
    <t>Wereldkampioenschappen Tijdrit</t>
  </si>
  <si>
    <t>19/02-25/02 UAE Tour</t>
  </si>
  <si>
    <t>31/03 Ronde van Vlaanderen</t>
  </si>
  <si>
    <t>27/07 Olympic Games Tijdrit</t>
  </si>
  <si>
    <t>25/08 Bretagne Classic Ouest France</t>
  </si>
  <si>
    <t>12/10 Il Lombardia</t>
  </si>
  <si>
    <t>Wereldkampioenschappen Wegrace</t>
  </si>
  <si>
    <t>24/02 Omloop Nieuwsblad</t>
  </si>
  <si>
    <t>01/04-06/04 Itzulia Basque Country</t>
  </si>
  <si>
    <t>03/08 Olympic Games Wegrace</t>
  </si>
  <si>
    <t>28/08-01/09 Renewi Benelux Tour</t>
  </si>
  <si>
    <t>15/10-20/10 Gree-Tour of Guangxi</t>
  </si>
  <si>
    <t>Vuelta a Espana</t>
  </si>
  <si>
    <t>02/03 Strade Bianche</t>
  </si>
  <si>
    <t>07/04 Parijs-Roubaix</t>
  </si>
  <si>
    <t>03/03-10/03 Parijs-Nice</t>
  </si>
  <si>
    <t>14/04 Amstel Gold Race</t>
  </si>
  <si>
    <t>04/03-10/03 Tirreno-Adriatico</t>
  </si>
  <si>
    <t>17/04 Waalse Pijl</t>
  </si>
  <si>
    <t>16/03 Milaan-San Remo</t>
  </si>
  <si>
    <t>21/04 Luik-Bastenaken-Luik</t>
  </si>
  <si>
    <t>20/03 Classic Brugge-De Panne</t>
  </si>
  <si>
    <t>23/04-28/04 Tour de Romandie</t>
  </si>
  <si>
    <t>22/03 E3 Saxo Classic</t>
  </si>
  <si>
    <t>Schema vanaf 2e groepsfase</t>
  </si>
  <si>
    <t>2e groepsfase</t>
  </si>
  <si>
    <t xml:space="preserve">In de eerste ronde worden de 121 deelnemers verdeeld over 11 groepen van 11. In deze groepen speelt iedereen één keer tegen elkaar. </t>
  </si>
  <si>
    <t xml:space="preserve">De winnaar krijgt 3 punten en de verliezer 0 punten, met dien verstande als de achterstand van de verliezer kleiner is dan 20% dan worden </t>
  </si>
  <si>
    <t>K1</t>
  </si>
  <si>
    <t xml:space="preserve">er 2 punten aan de winnaar toegekend en 1 punt aan de verliezer. </t>
  </si>
  <si>
    <t xml:space="preserve">Bij gelijke stand aan het einde van deze groepsfase geeft het totale aantal gescoorde jaarspelpunten de doorslag. Als ook dat gelijk is </t>
  </si>
  <si>
    <t>beslist de onderlinge wedstrijd.</t>
  </si>
  <si>
    <t>K2</t>
  </si>
  <si>
    <t>Als er in een wedstrijd twee deelnemers precies een gelijk aantal jaarspelpunten halen, dan krijgen beide personen 1 punt.</t>
  </si>
  <si>
    <t>De eerste ronde is dus een groepsfase met 11 poules van 11 deelnemers. De eerste 4 per poule plaatsen zich voor de tweede ronde. Ook de</t>
  </si>
  <si>
    <t xml:space="preserve">tweede ronde is een groepsfase, bestaande uit 4 poules van 11 deelnemers, waarvan de beste 4 deelnemers per poule zich zullen </t>
  </si>
  <si>
    <t>K3</t>
  </si>
  <si>
    <t>plaatsen voor de knock-out fase. Na deze fase van het bekertournooi zijn er dus nog 16 deelnemers in de strijd.</t>
  </si>
  <si>
    <t xml:space="preserve">Vanaf deze knock out fase (achtste finale) bestaat elke ronde uit 5 onderlinge wedstrijden en is het zaak om meer wedstrijden te winnen dan </t>
  </si>
  <si>
    <t>K4</t>
  </si>
  <si>
    <t>je tegenstander. Bij een eventueel gelijke stand in de knock-out fase beslist ook het aantal jaarspelpunten in de desbetreffende wedstrijden.</t>
  </si>
  <si>
    <t xml:space="preserve">De jacht op de Beker, met als titelverdediger Yvo van Dorst, kan dus worden geopend. Mochten er koersen onverhoopt niet doorgaan, </t>
  </si>
  <si>
    <t>dan zal de organisatie tijdig vervangende koersen daarvoor kiezen.</t>
  </si>
  <si>
    <t>A1 - D4</t>
  </si>
  <si>
    <t>B1 - C4</t>
  </si>
  <si>
    <t>C1 - B4</t>
  </si>
  <si>
    <t>D1 - A4</t>
  </si>
  <si>
    <t>A2 - D3</t>
  </si>
  <si>
    <t>B2 - C3</t>
  </si>
  <si>
    <t>C2 - B3</t>
  </si>
  <si>
    <t>D2 - A3</t>
  </si>
  <si>
    <t>1.</t>
  </si>
  <si>
    <t>2.</t>
  </si>
  <si>
    <t>3.</t>
  </si>
  <si>
    <t>4.</t>
  </si>
  <si>
    <t>6.</t>
  </si>
  <si>
    <t>7.</t>
  </si>
  <si>
    <t>8.</t>
  </si>
  <si>
    <t>9.</t>
  </si>
  <si>
    <t>10.</t>
  </si>
  <si>
    <t>11.</t>
  </si>
  <si>
    <t>5.</t>
  </si>
  <si>
    <t>02/06-09/06 Criterium du Dauphine</t>
  </si>
  <si>
    <t>0-3</t>
  </si>
  <si>
    <t>3-0</t>
  </si>
  <si>
    <t>Ed Roos (5)</t>
  </si>
  <si>
    <t>Jeroen Brabants (5)</t>
  </si>
  <si>
    <t>Pascal Hommelberg (1)</t>
  </si>
  <si>
    <t>Tom Uil (4)</t>
  </si>
  <si>
    <t>Erik Golverdingen (1)</t>
  </si>
  <si>
    <t>Jelle Rieske (5)</t>
  </si>
  <si>
    <t>Sarco Bosschaart (2)</t>
  </si>
  <si>
    <t>Wouter de Bruijn (5)</t>
  </si>
  <si>
    <t>Corrie de Graaf (4)</t>
  </si>
  <si>
    <t>Levi Splinters (3)</t>
  </si>
  <si>
    <t>Pieter de Graaf (4)</t>
  </si>
  <si>
    <t>Wilmer van Ginkel (3)</t>
  </si>
  <si>
    <t>Henri Koobs (2)</t>
  </si>
  <si>
    <t>Lenard Huijzer (1)</t>
  </si>
  <si>
    <t>Wim Rommens (1)</t>
  </si>
  <si>
    <t>Arjen Rousse (5)</t>
  </si>
  <si>
    <t>Jan Blokland (5)</t>
  </si>
  <si>
    <t>Wim Dik (5)</t>
  </si>
  <si>
    <t>Yvo van Dorst (2)</t>
  </si>
  <si>
    <t>Johnny Koolen (1)</t>
  </si>
  <si>
    <t>Kees van As (3)</t>
  </si>
  <si>
    <t>Michiel van der Stelt (1)</t>
  </si>
  <si>
    <t>Stefan Admiraal (1)</t>
  </si>
  <si>
    <t>Jan Hendrickx (4)</t>
  </si>
  <si>
    <t>Jente Mensink (5)</t>
  </si>
  <si>
    <t>Monique van Hoven (5)</t>
  </si>
  <si>
    <t>Adri Huizer (5)</t>
  </si>
  <si>
    <t>Martin Borggreve (5)</t>
  </si>
  <si>
    <t>Ron van Kleef (5)</t>
  </si>
  <si>
    <t>Christa van Helden (3)</t>
  </si>
  <si>
    <t>Frank Rousse (4)</t>
  </si>
  <si>
    <t>Kees Rijborz (4)</t>
  </si>
  <si>
    <t>Nathan van Zijll (1)</t>
  </si>
  <si>
    <t>Cas Coppens (2)</t>
  </si>
  <si>
    <t>Freek Zuidam (4)</t>
  </si>
  <si>
    <t>Noud Vrijdag (4)</t>
  </si>
  <si>
    <t>Thijs van Hoven (5)</t>
  </si>
  <si>
    <t>Alex van der Pluijm (4)</t>
  </si>
  <si>
    <t>Mario Stolwijk (4)</t>
  </si>
  <si>
    <t>Michiel Willems (4)</t>
  </si>
  <si>
    <t>Nico Kammers (2)</t>
  </si>
  <si>
    <t>Diederik van den Heuvel (1)</t>
  </si>
  <si>
    <t>Hesther van Wingerden (2)</t>
  </si>
  <si>
    <t>Theo van de Luijtgaarden (1)</t>
  </si>
  <si>
    <t>Ronde van Romandie</t>
  </si>
  <si>
    <t>Corrie de Graaf - Frank Rousse</t>
  </si>
  <si>
    <t>Ed Roos - Alex van der Pluijm</t>
  </si>
  <si>
    <t>Johnny Koolen - Wim Dik</t>
  </si>
  <si>
    <t>Martin Borggreve - Henri Koobs</t>
  </si>
  <si>
    <t>Thijs van Hoven - Jente Mensink</t>
  </si>
  <si>
    <t>Wouter de Bruijn vrij</t>
  </si>
  <si>
    <t>9-10</t>
  </si>
  <si>
    <t>9-13</t>
  </si>
  <si>
    <t>Freek Zuidam - Kees Rijborz</t>
  </si>
  <si>
    <t>Sarco Bosschaart - Wilmer van Ginkel</t>
  </si>
  <si>
    <t>Stefan Admiraal - Mario Stolwijk</t>
  </si>
  <si>
    <t>Yvo van Dorst vrij</t>
  </si>
  <si>
    <t>9-20</t>
  </si>
  <si>
    <t>9-11</t>
  </si>
  <si>
    <t>Arjen Rousse - Christa van Helden</t>
  </si>
  <si>
    <t>Cas Coppens - Adri Huizer</t>
  </si>
  <si>
    <t>Michiel van der Stelt - Pieter de Graaf</t>
  </si>
  <si>
    <t>Michiel Willems - Erik Golverdingen</t>
  </si>
  <si>
    <t>Pascal Hommelberg - Jan Hendrickx</t>
  </si>
  <si>
    <t>Wim Rommens vrij</t>
  </si>
  <si>
    <t>9-16</t>
  </si>
  <si>
    <t>9-14</t>
  </si>
  <si>
    <t>Jan Blokland - Kees van As</t>
  </si>
  <si>
    <t>Jelle Rieske - Hesther van Wingerden</t>
  </si>
  <si>
    <t>Nathan van Zijll - Ron van Kleef</t>
  </si>
  <si>
    <t>Nico Kammers - Lenard Huijzer</t>
  </si>
  <si>
    <t>Noud Vrijdag - Levi Splinters</t>
  </si>
  <si>
    <t>Tom Uil vrij</t>
  </si>
  <si>
    <t>9-8</t>
  </si>
  <si>
    <t>9-9</t>
  </si>
  <si>
    <t>Uitslagen 2e groepsfase Speeldag 10</t>
  </si>
  <si>
    <t>Programma 2e groepsfase Speeldag 11</t>
  </si>
  <si>
    <t>Eschborn-Frankfurt</t>
  </si>
  <si>
    <t>9-7</t>
  </si>
  <si>
    <t>9-17</t>
  </si>
  <si>
    <t>10-13</t>
  </si>
  <si>
    <t>Alex van der Pluijm - Martin Borggreve</t>
  </si>
  <si>
    <t>Frank Rousse - Wouter de Bruijn</t>
  </si>
  <si>
    <t>Henri Koobs - Corrie de Graaf</t>
  </si>
  <si>
    <t>Jente Mensink - Ed Roos</t>
  </si>
  <si>
    <t>Wim Dik - Thijs van Hoven</t>
  </si>
  <si>
    <t>Johnny Koolen vrij</t>
  </si>
  <si>
    <t>Diederik van den Heuvel - Stefan Admiraal</t>
  </si>
  <si>
    <t>Kees Rijborz - Yvo van Dorst</t>
  </si>
  <si>
    <t>Mario Stolwijk - Freek Zuidam</t>
  </si>
  <si>
    <t>Monique van Hoven - Jeroen Brabants</t>
  </si>
  <si>
    <t>Wilmer van Ginkel - Theo van de Luijtgaarden</t>
  </si>
  <si>
    <t>Sarco Bosschaart vrij</t>
  </si>
  <si>
    <t>9-18</t>
  </si>
  <si>
    <t>9-5</t>
  </si>
  <si>
    <t>9-12</t>
  </si>
  <si>
    <t>10-23</t>
  </si>
  <si>
    <t>9-21</t>
  </si>
  <si>
    <t>Theo vd Luijtgaarden - Monique v Hoven</t>
  </si>
  <si>
    <t>Jeroen Brabants - Diederik vd Heuvel</t>
  </si>
  <si>
    <t>Adri Huizer - Michiel Willems</t>
  </si>
  <si>
    <t>Christa van Helden - Wim Rommens</t>
  </si>
  <si>
    <t>Erik Golverdingen - Arjen Rousse</t>
  </si>
  <si>
    <t>Jan Hendrickx - Cas Coppens</t>
  </si>
  <si>
    <t>Pieter de Graaf - Pascal Hommelberg</t>
  </si>
  <si>
    <t>Michiel van der Stelt vrij</t>
  </si>
  <si>
    <t>10-18</t>
  </si>
  <si>
    <t>9-23</t>
  </si>
  <si>
    <t>9-19</t>
  </si>
  <si>
    <t>10-12</t>
  </si>
  <si>
    <t>Hesther van Wingerden - Nico Kammers</t>
  </si>
  <si>
    <t>Kees van As - Tom Uil</t>
  </si>
  <si>
    <t>Lenard Huijzer - Jan Blokland</t>
  </si>
  <si>
    <t>Levi Splinters - Jelle Rieske</t>
  </si>
  <si>
    <t>Ron van Kleef - Noud Vrijdag</t>
  </si>
  <si>
    <t>Nathan van Zijll vrij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</si>
</sst>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i/>
      <u/>
      <sz val="12"/>
      <name val="Arial"/>
      <family val="2"/>
    </font>
    <font>
      <b/>
      <i/>
      <u/>
      <sz val="11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u/>
      <sz val="14"/>
      <name val="Calibri"/>
      <family val="2"/>
      <scheme val="minor"/>
    </font>
    <font>
      <b/>
      <u/>
      <sz val="14"/>
      <name val="Arial"/>
      <family val="2"/>
    </font>
    <font>
      <u/>
      <sz val="14"/>
      <color theme="1"/>
      <name val="Arial"/>
      <family val="2"/>
    </font>
    <font>
      <u/>
      <sz val="14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u/>
      <sz val="11"/>
      <color rgb="FF333333"/>
      <name val="Arial"/>
      <family val="2"/>
    </font>
    <font>
      <b/>
      <sz val="10"/>
      <color theme="1"/>
      <name val="Arial"/>
      <family val="2"/>
    </font>
    <font>
      <b/>
      <sz val="11"/>
      <name val="Karla"/>
    </font>
    <font>
      <b/>
      <u/>
      <sz val="14"/>
      <color theme="1"/>
      <name val="Arial"/>
      <family val="2"/>
    </font>
    <font>
      <b/>
      <sz val="11"/>
      <color rgb="FFFF0000"/>
      <name val="Karla"/>
    </font>
    <font>
      <b/>
      <sz val="11"/>
      <color rgb="FF00B050"/>
      <name val="Karla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tted">
        <color rgb="FF33333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DDDDDD"/>
      </top>
      <bottom/>
      <diagonal/>
    </border>
    <border>
      <left/>
      <right/>
      <top/>
      <bottom style="medium">
        <color rgb="FFDDDDDD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49" fontId="1" fillId="0" borderId="0" xfId="0" applyNumberFormat="1" applyFont="1"/>
    <xf numFmtId="0" fontId="5" fillId="0" borderId="0" xfId="0" applyFont="1"/>
    <xf numFmtId="49" fontId="0" fillId="0" borderId="0" xfId="0" applyNumberFormat="1"/>
    <xf numFmtId="0" fontId="3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0" xfId="0" applyFont="1"/>
    <xf numFmtId="0" fontId="11" fillId="0" borderId="0" xfId="0" applyFo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12" fillId="0" borderId="0" xfId="0" applyFont="1"/>
    <xf numFmtId="0" fontId="13" fillId="0" borderId="0" xfId="0" applyFont="1"/>
    <xf numFmtId="0" fontId="7" fillId="0" borderId="0" xfId="0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4" fillId="0" borderId="0" xfId="0" applyFont="1"/>
    <xf numFmtId="49" fontId="9" fillId="0" borderId="0" xfId="0" applyNumberFormat="1" applyFont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right"/>
    </xf>
    <xf numFmtId="0" fontId="18" fillId="0" borderId="0" xfId="0" applyFont="1"/>
    <xf numFmtId="0" fontId="17" fillId="0" borderId="0" xfId="0" applyFont="1" applyAlignment="1">
      <alignment horizontal="left"/>
    </xf>
    <xf numFmtId="49" fontId="1" fillId="0" borderId="2" xfId="0" applyNumberFormat="1" applyFont="1" applyBorder="1" applyAlignment="1">
      <alignment horizontal="right"/>
    </xf>
    <xf numFmtId="0" fontId="17" fillId="0" borderId="2" xfId="0" applyFont="1" applyBorder="1" applyAlignment="1">
      <alignment horizontal="center"/>
    </xf>
    <xf numFmtId="0" fontId="0" fillId="0" borderId="2" xfId="0" applyBorder="1"/>
    <xf numFmtId="49" fontId="1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1" fillId="0" borderId="0" xfId="0" applyNumberFormat="1" applyFont="1"/>
    <xf numFmtId="4" fontId="1" fillId="0" borderId="0" xfId="0" applyNumberFormat="1" applyFont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4" fontId="1" fillId="0" borderId="2" xfId="0" applyNumberFormat="1" applyFont="1" applyBorder="1"/>
    <xf numFmtId="4" fontId="0" fillId="0" borderId="0" xfId="0" applyNumberFormat="1" applyAlignment="1">
      <alignment horizontal="left" vertical="center"/>
    </xf>
    <xf numFmtId="4" fontId="0" fillId="0" borderId="0" xfId="0" applyNumberForma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center"/>
    </xf>
    <xf numFmtId="49" fontId="21" fillId="0" borderId="0" xfId="0" applyNumberFormat="1" applyFont="1" applyAlignment="1">
      <alignment horizontal="center"/>
    </xf>
    <xf numFmtId="49" fontId="21" fillId="0" borderId="2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21" fillId="0" borderId="0" xfId="0" applyFont="1"/>
    <xf numFmtId="0" fontId="21" fillId="0" borderId="2" xfId="0" applyFont="1" applyBorder="1"/>
    <xf numFmtId="49" fontId="6" fillId="0" borderId="2" xfId="0" applyNumberFormat="1" applyFont="1" applyBorder="1" applyAlignment="1">
      <alignment horizontal="center"/>
    </xf>
    <xf numFmtId="0" fontId="22" fillId="0" borderId="4" xfId="0" applyFont="1" applyBorder="1" applyAlignment="1">
      <alignment vertical="top"/>
    </xf>
    <xf numFmtId="0" fontId="22" fillId="0" borderId="0" xfId="0" applyFont="1" applyAlignment="1">
      <alignment vertical="top"/>
    </xf>
    <xf numFmtId="0" fontId="0" fillId="0" borderId="0" xfId="0" applyAlignment="1">
      <alignment horizontal="left" vertical="center"/>
    </xf>
    <xf numFmtId="0" fontId="22" fillId="0" borderId="2" xfId="0" applyFont="1" applyBorder="1" applyAlignment="1">
      <alignment vertical="top"/>
    </xf>
    <xf numFmtId="0" fontId="17" fillId="0" borderId="3" xfId="0" applyFont="1" applyBorder="1" applyAlignment="1">
      <alignment horizontal="center"/>
    </xf>
    <xf numFmtId="0" fontId="23" fillId="0" borderId="0" xfId="0" applyFont="1" applyAlignment="1">
      <alignment horizontal="left"/>
    </xf>
    <xf numFmtId="0" fontId="21" fillId="0" borderId="2" xfId="0" applyFont="1" applyBorder="1" applyAlignment="1">
      <alignment horizontal="left"/>
    </xf>
    <xf numFmtId="0" fontId="16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vertical="top"/>
    </xf>
    <xf numFmtId="2" fontId="21" fillId="0" borderId="0" xfId="0" applyNumberFormat="1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49" fontId="2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right" vertical="center"/>
    </xf>
    <xf numFmtId="0" fontId="21" fillId="0" borderId="0" xfId="0" applyFont="1" applyBorder="1" applyAlignment="1">
      <alignment horizontal="center"/>
    </xf>
    <xf numFmtId="0" fontId="24" fillId="0" borderId="0" xfId="0" applyFont="1" applyAlignment="1">
      <alignment vertical="top"/>
    </xf>
    <xf numFmtId="0" fontId="24" fillId="0" borderId="0" xfId="0" applyFont="1" applyBorder="1" applyAlignment="1">
      <alignment vertical="top"/>
    </xf>
    <xf numFmtId="0" fontId="25" fillId="0" borderId="0" xfId="0" applyFont="1" applyAlignment="1">
      <alignment vertical="top"/>
    </xf>
    <xf numFmtId="0" fontId="21" fillId="0" borderId="0" xfId="0" applyFont="1" applyBorder="1" applyAlignment="1">
      <alignment horizontal="left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24" fillId="0" borderId="5" xfId="0" applyFont="1" applyBorder="1" applyAlignment="1">
      <alignment vertical="top"/>
    </xf>
    <xf numFmtId="0" fontId="21" fillId="0" borderId="0" xfId="0" applyFont="1" applyBorder="1"/>
    <xf numFmtId="0" fontId="24" fillId="0" borderId="4" xfId="0" applyFont="1" applyBorder="1" applyAlignment="1">
      <alignment vertical="top"/>
    </xf>
    <xf numFmtId="0" fontId="25" fillId="0" borderId="4" xfId="0" applyFont="1" applyBorder="1" applyAlignment="1">
      <alignment vertical="top"/>
    </xf>
    <xf numFmtId="0" fontId="25" fillId="0" borderId="0" xfId="0" applyFont="1" applyBorder="1" applyAlignment="1">
      <alignment vertical="top"/>
    </xf>
    <xf numFmtId="4" fontId="26" fillId="0" borderId="0" xfId="0" applyNumberFormat="1" applyFont="1"/>
    <xf numFmtId="49" fontId="0" fillId="0" borderId="0" xfId="0" applyNumberFormat="1" applyAlignment="1">
      <alignment horizontal="center" vertical="center"/>
    </xf>
    <xf numFmtId="0" fontId="25" fillId="0" borderId="2" xfId="0" applyFont="1" applyBorder="1" applyAlignment="1">
      <alignment vertical="top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8B373-C966-4E91-BE18-8C7FB642A2B5}">
  <dimension ref="A1:AE80"/>
  <sheetViews>
    <sheetView tabSelected="1" zoomScale="80" zoomScaleNormal="80" workbookViewId="0">
      <selection activeCell="X2" sqref="X2"/>
    </sheetView>
  </sheetViews>
  <sheetFormatPr defaultRowHeight="15" x14ac:dyDescent="0.25"/>
  <cols>
    <col min="1" max="6" width="9.7109375" customWidth="1"/>
    <col min="7" max="7" width="10.7109375" customWidth="1"/>
    <col min="8" max="8" width="6.7109375" customWidth="1"/>
    <col min="9" max="14" width="9.7109375" customWidth="1"/>
    <col min="15" max="15" width="10.7109375" customWidth="1"/>
    <col min="16" max="16" width="6.7109375" customWidth="1"/>
    <col min="17" max="22" width="9.7109375" customWidth="1"/>
    <col min="23" max="23" width="10.7109375" customWidth="1"/>
    <col min="24" max="24" width="6.7109375" customWidth="1"/>
    <col min="25" max="30" width="9.7109375" customWidth="1"/>
    <col min="31" max="31" width="10.7109375" customWidth="1"/>
    <col min="32" max="32" width="6.7109375" customWidth="1"/>
    <col min="33" max="33" width="9.5703125" customWidth="1"/>
  </cols>
  <sheetData>
    <row r="1" spans="1:31" s="21" customFormat="1" ht="18" x14ac:dyDescent="0.25">
      <c r="A1" s="54" t="s">
        <v>227</v>
      </c>
      <c r="B1" s="20"/>
      <c r="C1" s="17"/>
      <c r="D1" s="17"/>
      <c r="E1" s="17"/>
      <c r="K1" s="17"/>
      <c r="L1" s="17"/>
    </row>
    <row r="2" spans="1:31" ht="18.75" x14ac:dyDescent="0.3">
      <c r="A2" s="16" t="s">
        <v>0</v>
      </c>
      <c r="B2" s="13"/>
      <c r="C2" s="15"/>
      <c r="D2" s="15"/>
      <c r="E2" s="15"/>
      <c r="I2" s="16" t="s">
        <v>1</v>
      </c>
      <c r="Q2" s="16" t="s">
        <v>2</v>
      </c>
      <c r="Y2" s="16" t="s">
        <v>3</v>
      </c>
    </row>
    <row r="3" spans="1:31" x14ac:dyDescent="0.25">
      <c r="B3" s="39" t="s">
        <v>196</v>
      </c>
      <c r="C3" s="2"/>
      <c r="D3" s="2"/>
      <c r="J3" s="39" t="s">
        <v>196</v>
      </c>
      <c r="R3" s="39" t="s">
        <v>196</v>
      </c>
      <c r="Z3" s="39" t="s">
        <v>196</v>
      </c>
    </row>
    <row r="4" spans="1:31" ht="15.75" x14ac:dyDescent="0.25">
      <c r="A4" s="23" t="s">
        <v>197</v>
      </c>
      <c r="B4" s="50"/>
      <c r="D4" s="37"/>
      <c r="E4" s="38">
        <v>770.99999999999977</v>
      </c>
      <c r="F4" s="38">
        <v>467.59999999999997</v>
      </c>
      <c r="G4" s="22" t="s">
        <v>151</v>
      </c>
      <c r="I4" s="23" t="s">
        <v>205</v>
      </c>
      <c r="L4" s="37"/>
      <c r="M4" s="38">
        <v>321.29999999999995</v>
      </c>
      <c r="N4" s="38">
        <v>976.05</v>
      </c>
      <c r="O4" s="22" t="s">
        <v>150</v>
      </c>
      <c r="Q4" s="23" t="s">
        <v>211</v>
      </c>
      <c r="T4" s="37"/>
      <c r="U4" s="38">
        <v>68.899999999999991</v>
      </c>
      <c r="V4" s="38">
        <v>369.09999999999997</v>
      </c>
      <c r="W4" s="22" t="s">
        <v>150</v>
      </c>
      <c r="Y4" s="23" t="s">
        <v>219</v>
      </c>
      <c r="AB4" s="37"/>
      <c r="AC4" s="38">
        <v>752.29999999999984</v>
      </c>
      <c r="AD4" s="38">
        <v>839.3</v>
      </c>
      <c r="AE4" s="22" t="s">
        <v>65</v>
      </c>
    </row>
    <row r="5" spans="1:31" ht="16.5" thickBot="1" x14ac:dyDescent="0.3">
      <c r="A5" s="23" t="s">
        <v>198</v>
      </c>
      <c r="B5" s="50"/>
      <c r="D5" s="37"/>
      <c r="E5" s="38">
        <v>800.1</v>
      </c>
      <c r="F5" s="38">
        <v>511.5</v>
      </c>
      <c r="G5" s="22" t="s">
        <v>151</v>
      </c>
      <c r="I5" s="23" t="s">
        <v>251</v>
      </c>
      <c r="L5" s="37"/>
      <c r="M5" s="38">
        <v>382.19999999999993</v>
      </c>
      <c r="N5" s="38">
        <v>851.49999999999977</v>
      </c>
      <c r="O5" s="22" t="s">
        <v>150</v>
      </c>
      <c r="Q5" s="23" t="s">
        <v>212</v>
      </c>
      <c r="T5" s="37"/>
      <c r="U5" s="38">
        <v>440.29999999999995</v>
      </c>
      <c r="V5" s="38">
        <v>248.5</v>
      </c>
      <c r="W5" s="22" t="s">
        <v>151</v>
      </c>
      <c r="Y5" s="23" t="s">
        <v>220</v>
      </c>
      <c r="AB5" s="37"/>
      <c r="AC5" s="38">
        <v>668.30000000000007</v>
      </c>
      <c r="AD5" s="38">
        <v>865.9</v>
      </c>
      <c r="AE5" s="22" t="s">
        <v>150</v>
      </c>
    </row>
    <row r="6" spans="1:31" ht="15.75" x14ac:dyDescent="0.25">
      <c r="A6" s="23" t="s">
        <v>199</v>
      </c>
      <c r="B6" s="49"/>
      <c r="D6" s="37"/>
      <c r="E6" s="38">
        <v>959.4</v>
      </c>
      <c r="F6" s="38">
        <v>676.69999999999993</v>
      </c>
      <c r="G6" s="22" t="s">
        <v>151</v>
      </c>
      <c r="I6" s="23" t="s">
        <v>206</v>
      </c>
      <c r="L6" s="37"/>
      <c r="M6" s="38">
        <v>1096.1000000000001</v>
      </c>
      <c r="N6" s="38">
        <v>474.20000000000005</v>
      </c>
      <c r="O6" s="22" t="s">
        <v>151</v>
      </c>
      <c r="Q6" s="23" t="s">
        <v>213</v>
      </c>
      <c r="T6" s="37"/>
      <c r="U6" s="38">
        <v>878.89999999999986</v>
      </c>
      <c r="V6" s="38">
        <v>749.69999999999993</v>
      </c>
      <c r="W6" s="22" t="s">
        <v>66</v>
      </c>
      <c r="Y6" s="23" t="s">
        <v>221</v>
      </c>
      <c r="AB6" s="37"/>
      <c r="AC6" s="38">
        <v>1004.1000000000001</v>
      </c>
      <c r="AD6" s="38">
        <v>455.6</v>
      </c>
      <c r="AE6" s="22" t="s">
        <v>151</v>
      </c>
    </row>
    <row r="7" spans="1:31" ht="15.75" x14ac:dyDescent="0.25">
      <c r="A7" s="23" t="s">
        <v>200</v>
      </c>
      <c r="B7" s="50"/>
      <c r="D7" s="37"/>
      <c r="E7" s="38">
        <v>671.49999999999989</v>
      </c>
      <c r="F7" s="38">
        <v>831.9</v>
      </c>
      <c r="G7" s="22" t="s">
        <v>65</v>
      </c>
      <c r="I7" s="23" t="s">
        <v>207</v>
      </c>
      <c r="L7" s="37"/>
      <c r="M7" s="38">
        <v>1016.6999999999999</v>
      </c>
      <c r="N7" s="38">
        <v>346.5</v>
      </c>
      <c r="O7" s="22" t="s">
        <v>151</v>
      </c>
      <c r="Q7" s="23" t="s">
        <v>214</v>
      </c>
      <c r="T7" s="37"/>
      <c r="U7" s="38">
        <v>694.3</v>
      </c>
      <c r="V7" s="38">
        <v>825.7</v>
      </c>
      <c r="W7" s="22" t="s">
        <v>65</v>
      </c>
      <c r="Y7" s="23" t="s">
        <v>222</v>
      </c>
      <c r="AB7" s="37"/>
      <c r="AC7" s="38">
        <v>515.19999999999993</v>
      </c>
      <c r="AD7" s="38">
        <v>704.09999999999991</v>
      </c>
      <c r="AE7" s="22" t="s">
        <v>150</v>
      </c>
    </row>
    <row r="8" spans="1:31" ht="15.75" x14ac:dyDescent="0.25">
      <c r="A8" s="23" t="s">
        <v>201</v>
      </c>
      <c r="B8" s="50"/>
      <c r="D8" s="37"/>
      <c r="E8" s="38">
        <v>813.59999999999991</v>
      </c>
      <c r="F8" s="38">
        <v>218.3</v>
      </c>
      <c r="G8" s="22" t="s">
        <v>151</v>
      </c>
      <c r="I8" s="23" t="s">
        <v>250</v>
      </c>
      <c r="L8" s="37"/>
      <c r="M8" s="38">
        <v>1001.6000000000001</v>
      </c>
      <c r="N8" s="38">
        <v>876.89999999999986</v>
      </c>
      <c r="O8" s="22" t="s">
        <v>66</v>
      </c>
      <c r="Q8" s="23" t="s">
        <v>215</v>
      </c>
      <c r="T8" s="37"/>
      <c r="U8" s="38">
        <v>832.69999999999982</v>
      </c>
      <c r="V8" s="38">
        <v>565.6</v>
      </c>
      <c r="W8" s="22" t="s">
        <v>151</v>
      </c>
      <c r="Y8" s="23" t="s">
        <v>223</v>
      </c>
      <c r="AB8" s="37"/>
      <c r="AC8" s="38">
        <v>108.4</v>
      </c>
      <c r="AD8" s="38">
        <v>869.50000000000011</v>
      </c>
      <c r="AE8" s="22" t="s">
        <v>150</v>
      </c>
    </row>
    <row r="9" spans="1:31" x14ac:dyDescent="0.25">
      <c r="A9" s="23" t="s">
        <v>202</v>
      </c>
      <c r="B9" s="50"/>
      <c r="D9" s="37">
        <v>955.19999999999993</v>
      </c>
      <c r="E9" s="38"/>
      <c r="F9" s="38"/>
      <c r="G9" s="75"/>
      <c r="I9" s="23" t="s">
        <v>208</v>
      </c>
      <c r="L9" s="37">
        <v>591.5</v>
      </c>
      <c r="M9" s="38"/>
      <c r="N9" s="38"/>
      <c r="O9" s="75"/>
      <c r="Q9" s="23" t="s">
        <v>216</v>
      </c>
      <c r="T9" s="37">
        <v>1051.7999999999997</v>
      </c>
      <c r="U9" s="38"/>
      <c r="V9" s="38"/>
      <c r="W9" s="75"/>
      <c r="Y9" s="23" t="s">
        <v>224</v>
      </c>
      <c r="AB9" s="37">
        <v>230.99999999999994</v>
      </c>
      <c r="AC9" s="38"/>
      <c r="AD9" s="38"/>
      <c r="AE9" s="75"/>
    </row>
    <row r="10" spans="1:31" ht="15.75" thickBot="1" x14ac:dyDescent="0.3">
      <c r="A10" s="56"/>
      <c r="B10" s="50"/>
      <c r="D10" s="37"/>
      <c r="E10" s="38"/>
      <c r="F10" s="38"/>
      <c r="G10" s="38"/>
      <c r="I10" s="56"/>
      <c r="L10" s="37"/>
      <c r="M10" s="38"/>
      <c r="N10" s="38"/>
      <c r="O10" s="38"/>
      <c r="Q10" s="56"/>
      <c r="T10" s="37"/>
      <c r="U10" s="38"/>
      <c r="V10" s="38"/>
      <c r="W10" s="38"/>
      <c r="Y10" s="56"/>
      <c r="AA10" s="51"/>
      <c r="AB10" s="37"/>
      <c r="AC10" s="38"/>
      <c r="AD10" s="38"/>
      <c r="AE10" s="38"/>
    </row>
    <row r="11" spans="1:31" ht="15.75" thickBot="1" x14ac:dyDescent="0.3">
      <c r="A11" s="25" t="s">
        <v>138</v>
      </c>
      <c r="B11" s="65" t="s">
        <v>164</v>
      </c>
      <c r="C11" s="40"/>
      <c r="D11" s="40"/>
      <c r="E11" s="41" t="s">
        <v>209</v>
      </c>
      <c r="F11" s="34">
        <v>5081.2999999999993</v>
      </c>
      <c r="G11" s="31" t="s">
        <v>10</v>
      </c>
      <c r="I11" s="25" t="s">
        <v>138</v>
      </c>
      <c r="J11" s="65" t="s">
        <v>158</v>
      </c>
      <c r="K11" s="43"/>
      <c r="L11" s="45"/>
      <c r="M11" s="44" t="s">
        <v>248</v>
      </c>
      <c r="N11" s="34">
        <v>4605.0999999999995</v>
      </c>
      <c r="O11" s="31" t="s">
        <v>29</v>
      </c>
      <c r="Q11" s="25" t="s">
        <v>138</v>
      </c>
      <c r="R11" s="65" t="s">
        <v>162</v>
      </c>
      <c r="S11" s="46"/>
      <c r="T11" s="46"/>
      <c r="U11" s="44" t="s">
        <v>249</v>
      </c>
      <c r="V11" s="34">
        <v>4590.8999999999996</v>
      </c>
      <c r="W11" s="31" t="s">
        <v>43</v>
      </c>
      <c r="Y11" s="25" t="s">
        <v>138</v>
      </c>
      <c r="Z11" s="72" t="s">
        <v>194</v>
      </c>
      <c r="AA11" s="46"/>
      <c r="AB11" s="46"/>
      <c r="AC11" s="44" t="s">
        <v>259</v>
      </c>
      <c r="AD11" s="33">
        <v>4911.5</v>
      </c>
      <c r="AE11" s="31" t="s">
        <v>55</v>
      </c>
    </row>
    <row r="12" spans="1:31" x14ac:dyDescent="0.25">
      <c r="A12" s="25" t="s">
        <v>139</v>
      </c>
      <c r="B12" s="57" t="s">
        <v>176</v>
      </c>
      <c r="C12" s="58"/>
      <c r="D12" s="58"/>
      <c r="E12" s="60" t="s">
        <v>231</v>
      </c>
      <c r="F12" s="34">
        <v>3838.5</v>
      </c>
      <c r="G12" s="31" t="s">
        <v>46</v>
      </c>
      <c r="I12" s="25" t="s">
        <v>139</v>
      </c>
      <c r="J12" s="72" t="s">
        <v>174</v>
      </c>
      <c r="K12" s="43"/>
      <c r="L12" s="45"/>
      <c r="M12" s="44" t="s">
        <v>249</v>
      </c>
      <c r="N12" s="34">
        <v>4782.2</v>
      </c>
      <c r="O12" s="31" t="s">
        <v>57</v>
      </c>
      <c r="Q12" s="25" t="s">
        <v>139</v>
      </c>
      <c r="R12" s="65" t="s">
        <v>154</v>
      </c>
      <c r="S12" s="46"/>
      <c r="T12" s="46"/>
      <c r="U12" s="44" t="s">
        <v>245</v>
      </c>
      <c r="V12" s="34">
        <v>4800.7999999999993</v>
      </c>
      <c r="W12" s="31" t="s">
        <v>14</v>
      </c>
      <c r="Y12" s="25" t="s">
        <v>139</v>
      </c>
      <c r="Z12" s="73" t="s">
        <v>157</v>
      </c>
      <c r="AA12" s="46"/>
      <c r="AB12" s="46"/>
      <c r="AC12" s="44" t="s">
        <v>249</v>
      </c>
      <c r="AD12" s="34">
        <v>4501.2</v>
      </c>
      <c r="AE12" s="31" t="s">
        <v>33</v>
      </c>
    </row>
    <row r="13" spans="1:31" x14ac:dyDescent="0.25">
      <c r="A13" s="25" t="s">
        <v>140</v>
      </c>
      <c r="B13" s="50" t="s">
        <v>169</v>
      </c>
      <c r="C13" s="40"/>
      <c r="D13" s="40"/>
      <c r="E13" s="41" t="s">
        <v>217</v>
      </c>
      <c r="F13" s="34">
        <v>4569.5999999999995</v>
      </c>
      <c r="G13" s="31" t="s">
        <v>17</v>
      </c>
      <c r="I13" s="25" t="s">
        <v>140</v>
      </c>
      <c r="J13" s="65" t="s">
        <v>195</v>
      </c>
      <c r="K13" s="43"/>
      <c r="L13" s="45"/>
      <c r="M13" s="44" t="s">
        <v>209</v>
      </c>
      <c r="N13" s="34">
        <v>5021.4000000000005</v>
      </c>
      <c r="O13" s="31" t="s">
        <v>35</v>
      </c>
      <c r="Q13" s="25" t="s">
        <v>140</v>
      </c>
      <c r="R13" s="73" t="s">
        <v>173</v>
      </c>
      <c r="S13" s="70"/>
      <c r="T13" s="70"/>
      <c r="U13" s="67" t="s">
        <v>258</v>
      </c>
      <c r="V13" s="34">
        <v>4873.8</v>
      </c>
      <c r="W13" s="31" t="s">
        <v>49</v>
      </c>
      <c r="Y13" s="25" t="s">
        <v>140</v>
      </c>
      <c r="Z13" s="73" t="s">
        <v>165</v>
      </c>
      <c r="AA13" s="70"/>
      <c r="AB13" s="70"/>
      <c r="AC13" s="67" t="s">
        <v>260</v>
      </c>
      <c r="AD13" s="34">
        <v>4680.5999999999995</v>
      </c>
      <c r="AE13" s="31" t="s">
        <v>60</v>
      </c>
    </row>
    <row r="14" spans="1:31" s="30" customFormat="1" x14ac:dyDescent="0.25">
      <c r="A14" s="28" t="s">
        <v>141</v>
      </c>
      <c r="B14" s="52" t="s">
        <v>179</v>
      </c>
      <c r="C14" s="59"/>
      <c r="D14" s="59"/>
      <c r="E14" s="42" t="s">
        <v>218</v>
      </c>
      <c r="F14" s="35">
        <v>4489.4000000000005</v>
      </c>
      <c r="G14" s="29" t="s">
        <v>51</v>
      </c>
      <c r="I14" s="28" t="s">
        <v>141</v>
      </c>
      <c r="J14" s="76" t="s">
        <v>193</v>
      </c>
      <c r="K14" s="55"/>
      <c r="L14" s="55"/>
      <c r="M14" s="48" t="s">
        <v>245</v>
      </c>
      <c r="N14" s="36">
        <v>4464.9999999999991</v>
      </c>
      <c r="O14" s="29" t="s">
        <v>62</v>
      </c>
      <c r="Q14" s="28" t="s">
        <v>141</v>
      </c>
      <c r="R14" s="52" t="s">
        <v>156</v>
      </c>
      <c r="S14" s="47"/>
      <c r="T14" s="47"/>
      <c r="U14" s="48" t="s">
        <v>231</v>
      </c>
      <c r="V14" s="35">
        <v>4516.5</v>
      </c>
      <c r="W14" s="29" t="s">
        <v>22</v>
      </c>
      <c r="Y14" s="28" t="s">
        <v>141</v>
      </c>
      <c r="Z14" s="52" t="s">
        <v>168</v>
      </c>
      <c r="AA14" s="47"/>
      <c r="AB14" s="47"/>
      <c r="AC14" s="48" t="s">
        <v>217</v>
      </c>
      <c r="AD14" s="35">
        <v>3892.65</v>
      </c>
      <c r="AE14" s="31" t="s">
        <v>38</v>
      </c>
    </row>
    <row r="15" spans="1:31" x14ac:dyDescent="0.25">
      <c r="A15" s="25" t="s">
        <v>148</v>
      </c>
      <c r="B15" s="50" t="s">
        <v>160</v>
      </c>
      <c r="C15" s="40"/>
      <c r="D15" s="40"/>
      <c r="E15" s="41" t="s">
        <v>218</v>
      </c>
      <c r="F15" s="34">
        <v>4280.7</v>
      </c>
      <c r="I15" s="25" t="s">
        <v>148</v>
      </c>
      <c r="J15" s="64" t="s">
        <v>183</v>
      </c>
      <c r="K15" s="68"/>
      <c r="L15" s="68"/>
      <c r="M15" s="67" t="s">
        <v>204</v>
      </c>
      <c r="N15" s="34">
        <v>4768.25</v>
      </c>
      <c r="Q15" s="25" t="s">
        <v>148</v>
      </c>
      <c r="R15" s="57" t="s">
        <v>166</v>
      </c>
      <c r="S15" s="46"/>
      <c r="T15" s="46"/>
      <c r="U15" s="44" t="s">
        <v>218</v>
      </c>
      <c r="V15" s="34">
        <v>4822.3999999999996</v>
      </c>
      <c r="Y15" s="25" t="s">
        <v>148</v>
      </c>
      <c r="Z15" s="50" t="s">
        <v>161</v>
      </c>
      <c r="AA15" s="46"/>
      <c r="AB15" s="46"/>
      <c r="AC15" s="44" t="s">
        <v>204</v>
      </c>
      <c r="AD15" s="34">
        <v>3996.2999999999997</v>
      </c>
      <c r="AE15" s="53"/>
    </row>
    <row r="16" spans="1:31" x14ac:dyDescent="0.25">
      <c r="A16" s="25" t="s">
        <v>142</v>
      </c>
      <c r="B16" s="50" t="s">
        <v>189</v>
      </c>
      <c r="C16" s="40"/>
      <c r="D16" s="40"/>
      <c r="E16" s="41" t="s">
        <v>204</v>
      </c>
      <c r="F16" s="33">
        <v>4283.3999999999996</v>
      </c>
      <c r="I16" s="25" t="s">
        <v>142</v>
      </c>
      <c r="J16" s="64" t="s">
        <v>153</v>
      </c>
      <c r="K16" s="66"/>
      <c r="L16" s="68"/>
      <c r="M16" s="67" t="s">
        <v>247</v>
      </c>
      <c r="N16" s="61">
        <v>3452.6999999999994</v>
      </c>
      <c r="Q16" s="25" t="s">
        <v>142</v>
      </c>
      <c r="R16" s="57" t="s">
        <v>178</v>
      </c>
      <c r="S16" s="46"/>
      <c r="T16" s="46"/>
      <c r="U16" s="44" t="s">
        <v>218</v>
      </c>
      <c r="V16" s="33">
        <v>3802.8999999999996</v>
      </c>
      <c r="Y16" s="25" t="s">
        <v>142</v>
      </c>
      <c r="Z16" s="50" t="s">
        <v>192</v>
      </c>
      <c r="AA16" s="46"/>
      <c r="AB16" s="46"/>
      <c r="AC16" s="44" t="s">
        <v>204</v>
      </c>
      <c r="AD16" s="34">
        <v>3983.8999999999996</v>
      </c>
    </row>
    <row r="17" spans="1:31" ht="15.75" thickBot="1" x14ac:dyDescent="0.3">
      <c r="A17" s="25" t="s">
        <v>143</v>
      </c>
      <c r="B17" s="50" t="s">
        <v>152</v>
      </c>
      <c r="C17" s="40"/>
      <c r="D17" s="40"/>
      <c r="E17" s="41" t="s">
        <v>204</v>
      </c>
      <c r="F17" s="34">
        <v>4208.55</v>
      </c>
      <c r="I17" s="25" t="s">
        <v>143</v>
      </c>
      <c r="J17" s="69" t="s">
        <v>170</v>
      </c>
      <c r="K17" s="43"/>
      <c r="L17" s="45"/>
      <c r="M17" s="44" t="s">
        <v>210</v>
      </c>
      <c r="N17" s="34">
        <v>3578.4500000000003</v>
      </c>
      <c r="Q17" s="25" t="s">
        <v>143</v>
      </c>
      <c r="R17" s="69" t="s">
        <v>191</v>
      </c>
      <c r="S17" s="46"/>
      <c r="T17" s="46"/>
      <c r="U17" s="44" t="s">
        <v>204</v>
      </c>
      <c r="V17" s="34">
        <v>4115.6499999999996</v>
      </c>
      <c r="Y17" s="25" t="s">
        <v>143</v>
      </c>
      <c r="Z17" s="63" t="s">
        <v>184</v>
      </c>
      <c r="AA17" s="46"/>
      <c r="AB17" s="46"/>
      <c r="AC17" s="44" t="s">
        <v>261</v>
      </c>
      <c r="AD17" s="34">
        <v>4077.2000000000007</v>
      </c>
    </row>
    <row r="18" spans="1:31" x14ac:dyDescent="0.25">
      <c r="A18" s="25" t="s">
        <v>144</v>
      </c>
      <c r="B18" s="50" t="s">
        <v>159</v>
      </c>
      <c r="C18" s="40"/>
      <c r="D18" s="40"/>
      <c r="E18" s="41" t="s">
        <v>204</v>
      </c>
      <c r="F18" s="34">
        <v>4013.7999999999997</v>
      </c>
      <c r="G18" s="10"/>
      <c r="I18" s="25" t="s">
        <v>144</v>
      </c>
      <c r="J18" s="63" t="s">
        <v>163</v>
      </c>
      <c r="K18" s="43"/>
      <c r="L18" s="43"/>
      <c r="M18" s="44" t="s">
        <v>210</v>
      </c>
      <c r="N18" s="34">
        <v>3181.45</v>
      </c>
      <c r="Q18" s="25" t="s">
        <v>144</v>
      </c>
      <c r="R18" s="64" t="s">
        <v>181</v>
      </c>
      <c r="S18" s="70"/>
      <c r="T18" s="70"/>
      <c r="U18" s="67" t="s">
        <v>210</v>
      </c>
      <c r="V18" s="61">
        <v>3705.9999999999995</v>
      </c>
      <c r="Y18" s="25" t="s">
        <v>144</v>
      </c>
      <c r="Z18" s="63" t="s">
        <v>180</v>
      </c>
      <c r="AA18" s="46"/>
      <c r="AB18" s="46"/>
      <c r="AC18" s="44" t="s">
        <v>210</v>
      </c>
      <c r="AD18" s="34">
        <v>3694.25</v>
      </c>
    </row>
    <row r="19" spans="1:31" x14ac:dyDescent="0.25">
      <c r="A19" s="25" t="s">
        <v>145</v>
      </c>
      <c r="B19" s="63" t="s">
        <v>171</v>
      </c>
      <c r="C19" s="40"/>
      <c r="D19" s="40"/>
      <c r="E19" s="41" t="s">
        <v>232</v>
      </c>
      <c r="F19" s="34">
        <v>4314.5</v>
      </c>
      <c r="I19" s="25" t="s">
        <v>145</v>
      </c>
      <c r="J19" s="63" t="s">
        <v>177</v>
      </c>
      <c r="K19" s="43"/>
      <c r="L19" s="43"/>
      <c r="M19" s="44" t="s">
        <v>226</v>
      </c>
      <c r="N19" s="34">
        <v>4008.5999999999995</v>
      </c>
      <c r="Q19" s="25" t="s">
        <v>145</v>
      </c>
      <c r="R19" s="64" t="s">
        <v>167</v>
      </c>
      <c r="S19" s="46"/>
      <c r="T19" s="46"/>
      <c r="U19" s="44" t="s">
        <v>203</v>
      </c>
      <c r="V19" s="34">
        <v>2773.7000000000003</v>
      </c>
      <c r="Y19" s="25" t="s">
        <v>145</v>
      </c>
      <c r="Z19" s="64" t="s">
        <v>155</v>
      </c>
      <c r="AA19" s="46"/>
      <c r="AB19" s="46"/>
      <c r="AC19" s="44" t="s">
        <v>225</v>
      </c>
      <c r="AD19" s="34">
        <v>3098.4</v>
      </c>
    </row>
    <row r="20" spans="1:31" ht="15.75" thickBot="1" x14ac:dyDescent="0.3">
      <c r="A20" s="25" t="s">
        <v>146</v>
      </c>
      <c r="B20" s="63" t="s">
        <v>188</v>
      </c>
      <c r="C20" s="40"/>
      <c r="D20" s="40"/>
      <c r="E20" s="41" t="s">
        <v>203</v>
      </c>
      <c r="F20" s="34">
        <v>3552.3</v>
      </c>
      <c r="I20" s="25" t="s">
        <v>146</v>
      </c>
      <c r="J20" s="63" t="s">
        <v>190</v>
      </c>
      <c r="K20" s="43"/>
      <c r="L20" s="43"/>
      <c r="M20" s="44" t="s">
        <v>230</v>
      </c>
      <c r="N20" s="34">
        <v>2987.1500000000005</v>
      </c>
      <c r="Q20" s="25" t="s">
        <v>146</v>
      </c>
      <c r="R20" s="63" t="s">
        <v>185</v>
      </c>
      <c r="S20" s="46"/>
      <c r="T20" s="46"/>
      <c r="U20" s="44" t="s">
        <v>226</v>
      </c>
      <c r="V20" s="34">
        <v>3376</v>
      </c>
      <c r="Y20" s="25" t="s">
        <v>146</v>
      </c>
      <c r="Z20" s="64" t="s">
        <v>172</v>
      </c>
      <c r="AA20" s="70"/>
      <c r="AB20" s="70"/>
      <c r="AC20" s="67" t="s">
        <v>230</v>
      </c>
      <c r="AD20" s="61">
        <v>4107.8</v>
      </c>
    </row>
    <row r="21" spans="1:31" x14ac:dyDescent="0.25">
      <c r="A21" s="25" t="s">
        <v>147</v>
      </c>
      <c r="B21" s="64" t="s">
        <v>182</v>
      </c>
      <c r="C21" s="62"/>
      <c r="D21" s="62"/>
      <c r="E21" s="60" t="s">
        <v>230</v>
      </c>
      <c r="F21" s="61">
        <v>2465.1999999999998</v>
      </c>
      <c r="I21" s="25" t="s">
        <v>147</v>
      </c>
      <c r="J21" s="64" t="s">
        <v>186</v>
      </c>
      <c r="K21" s="43"/>
      <c r="L21" s="45"/>
      <c r="M21" s="44" t="s">
        <v>246</v>
      </c>
      <c r="N21" s="34">
        <v>2918.7</v>
      </c>
      <c r="Q21" s="25" t="s">
        <v>147</v>
      </c>
      <c r="R21" s="64" t="s">
        <v>175</v>
      </c>
      <c r="S21" s="46"/>
      <c r="T21" s="46"/>
      <c r="U21" s="44" t="s">
        <v>246</v>
      </c>
      <c r="V21" s="34">
        <v>3728.2999999999993</v>
      </c>
      <c r="Y21" s="25" t="s">
        <v>147</v>
      </c>
      <c r="Z21" s="71" t="s">
        <v>187</v>
      </c>
      <c r="AA21" s="46"/>
      <c r="AB21" s="46"/>
      <c r="AC21" s="44" t="s">
        <v>230</v>
      </c>
      <c r="AD21" s="34">
        <v>3027.4999999999995</v>
      </c>
    </row>
    <row r="22" spans="1:31" x14ac:dyDescent="0.25">
      <c r="G22" s="74">
        <f>SUM(F11:F21)</f>
        <v>45097.25</v>
      </c>
      <c r="H22" s="14"/>
      <c r="O22" s="74">
        <f>SUM(N11:N21)</f>
        <v>43769</v>
      </c>
      <c r="W22" s="74">
        <f>SUM(V11:V21)</f>
        <v>45106.95</v>
      </c>
      <c r="AE22" s="74">
        <f>SUM(AD11:AD21)</f>
        <v>43971.30000000001</v>
      </c>
    </row>
    <row r="23" spans="1:31" ht="18" x14ac:dyDescent="0.25">
      <c r="A23" s="19"/>
    </row>
    <row r="24" spans="1:31" ht="18" x14ac:dyDescent="0.25">
      <c r="A24" s="54" t="s">
        <v>228</v>
      </c>
      <c r="B24" s="2"/>
      <c r="C24" s="2"/>
      <c r="D24" s="2"/>
      <c r="E24" s="5"/>
      <c r="F24" s="2"/>
      <c r="G24" s="2"/>
      <c r="H24" s="2"/>
    </row>
    <row r="25" spans="1:31" x14ac:dyDescent="0.25">
      <c r="B25" s="39" t="s">
        <v>229</v>
      </c>
      <c r="C25" s="2"/>
      <c r="D25" s="2"/>
      <c r="J25" s="39" t="s">
        <v>229</v>
      </c>
      <c r="R25" s="39" t="s">
        <v>229</v>
      </c>
      <c r="Z25" s="39" t="s">
        <v>229</v>
      </c>
    </row>
    <row r="26" spans="1:31" x14ac:dyDescent="0.25">
      <c r="A26" s="23" t="s">
        <v>233</v>
      </c>
      <c r="B26" s="50"/>
      <c r="I26" s="23" t="s">
        <v>239</v>
      </c>
      <c r="Q26" s="23" t="s">
        <v>252</v>
      </c>
      <c r="Y26" s="23" t="s">
        <v>262</v>
      </c>
    </row>
    <row r="27" spans="1:31" ht="15.75" thickBot="1" x14ac:dyDescent="0.3">
      <c r="A27" s="23" t="s">
        <v>234</v>
      </c>
      <c r="B27" s="50"/>
      <c r="I27" s="23" t="s">
        <v>240</v>
      </c>
      <c r="Q27" s="23" t="s">
        <v>253</v>
      </c>
      <c r="Y27" s="23" t="s">
        <v>263</v>
      </c>
    </row>
    <row r="28" spans="1:31" x14ac:dyDescent="0.25">
      <c r="A28" s="23" t="s">
        <v>235</v>
      </c>
      <c r="B28" s="49"/>
      <c r="I28" s="23" t="s">
        <v>241</v>
      </c>
      <c r="Q28" s="23" t="s">
        <v>254</v>
      </c>
      <c r="Y28" s="23" t="s">
        <v>264</v>
      </c>
    </row>
    <row r="29" spans="1:31" x14ac:dyDescent="0.25">
      <c r="A29" s="23" t="s">
        <v>236</v>
      </c>
      <c r="B29" s="50"/>
      <c r="I29" s="23" t="s">
        <v>242</v>
      </c>
      <c r="Q29" s="23" t="s">
        <v>255</v>
      </c>
      <c r="Y29" s="23" t="s">
        <v>265</v>
      </c>
    </row>
    <row r="30" spans="1:31" x14ac:dyDescent="0.25">
      <c r="A30" s="23" t="s">
        <v>237</v>
      </c>
      <c r="B30" s="50"/>
      <c r="I30" s="23" t="s">
        <v>243</v>
      </c>
      <c r="Q30" s="23" t="s">
        <v>256</v>
      </c>
      <c r="Y30" s="23" t="s">
        <v>266</v>
      </c>
    </row>
    <row r="31" spans="1:31" x14ac:dyDescent="0.25">
      <c r="A31" s="23" t="s">
        <v>238</v>
      </c>
      <c r="B31" s="50"/>
      <c r="I31" s="23" t="s">
        <v>244</v>
      </c>
      <c r="Q31" s="23" t="s">
        <v>257</v>
      </c>
      <c r="Y31" s="23" t="s">
        <v>267</v>
      </c>
    </row>
    <row r="32" spans="1:31" x14ac:dyDescent="0.25">
      <c r="A32" s="24"/>
      <c r="B32" s="50"/>
      <c r="I32" s="24"/>
      <c r="Q32" s="24"/>
      <c r="Y32" s="24"/>
    </row>
    <row r="33" spans="1:26" x14ac:dyDescent="0.25">
      <c r="R33" s="27"/>
    </row>
    <row r="34" spans="1:26" ht="15.75" x14ac:dyDescent="0.25">
      <c r="A34" s="3" t="s">
        <v>4</v>
      </c>
      <c r="Q34" s="1"/>
      <c r="X34" s="1"/>
      <c r="Y34" s="1"/>
    </row>
    <row r="35" spans="1:26" x14ac:dyDescent="0.25">
      <c r="Q35" s="1"/>
      <c r="R35" s="1"/>
      <c r="X35" s="1"/>
      <c r="Y35" s="1"/>
    </row>
    <row r="36" spans="1:26" x14ac:dyDescent="0.25">
      <c r="A36" s="18" t="s">
        <v>67</v>
      </c>
      <c r="H36" s="1"/>
      <c r="I36" s="1"/>
      <c r="J36" s="18" t="s">
        <v>68</v>
      </c>
      <c r="N36" s="18" t="s">
        <v>69</v>
      </c>
      <c r="R36" s="18" t="s">
        <v>70</v>
      </c>
      <c r="V36" s="18" t="s">
        <v>8</v>
      </c>
      <c r="X36" s="1"/>
      <c r="Y36" s="1"/>
    </row>
    <row r="37" spans="1:26" x14ac:dyDescent="0.25">
      <c r="A37" s="2" t="s">
        <v>71</v>
      </c>
      <c r="B37" s="2"/>
      <c r="C37" s="2"/>
      <c r="D37" s="2"/>
      <c r="E37" s="2"/>
      <c r="F37" s="2" t="s">
        <v>72</v>
      </c>
      <c r="G37" s="2"/>
      <c r="H37" s="2"/>
      <c r="I37" s="2"/>
      <c r="J37" s="2" t="s">
        <v>73</v>
      </c>
      <c r="K37" s="2"/>
      <c r="L37" s="2"/>
      <c r="M37" s="2"/>
      <c r="N37" s="2" t="s">
        <v>74</v>
      </c>
      <c r="O37" s="2"/>
      <c r="P37" s="2"/>
      <c r="Q37" s="2"/>
      <c r="R37" s="2" t="s">
        <v>75</v>
      </c>
      <c r="S37" s="2"/>
      <c r="T37" s="2"/>
      <c r="U37" s="2"/>
      <c r="V37" s="2" t="s">
        <v>76</v>
      </c>
      <c r="W37" s="2"/>
      <c r="X37" s="2"/>
      <c r="Y37" s="2"/>
      <c r="Z37" s="2"/>
    </row>
    <row r="38" spans="1:26" x14ac:dyDescent="0.25">
      <c r="A38" s="2" t="s">
        <v>77</v>
      </c>
      <c r="B38" s="2"/>
      <c r="C38" s="2"/>
      <c r="D38" s="2"/>
      <c r="E38" s="2"/>
      <c r="F38" s="2" t="s">
        <v>78</v>
      </c>
      <c r="G38" s="2"/>
      <c r="H38" s="2"/>
      <c r="I38" s="2"/>
      <c r="J38" s="2" t="s">
        <v>149</v>
      </c>
      <c r="K38" s="2"/>
      <c r="L38" s="2"/>
      <c r="M38" s="2"/>
      <c r="N38" s="2" t="s">
        <v>79</v>
      </c>
      <c r="O38" s="2"/>
      <c r="P38" s="2"/>
      <c r="Q38" s="2"/>
      <c r="R38" s="2" t="s">
        <v>80</v>
      </c>
      <c r="S38" s="2"/>
      <c r="T38" s="2"/>
      <c r="U38" s="2"/>
      <c r="V38" s="2" t="s">
        <v>81</v>
      </c>
      <c r="W38" s="2"/>
      <c r="X38" s="2"/>
      <c r="Y38" s="2"/>
      <c r="Z38" s="2"/>
    </row>
    <row r="39" spans="1:26" x14ac:dyDescent="0.25">
      <c r="A39" s="2" t="s">
        <v>82</v>
      </c>
      <c r="B39" s="2"/>
      <c r="C39" s="2"/>
      <c r="D39" s="2"/>
      <c r="E39" s="2"/>
      <c r="F39" s="2" t="s">
        <v>83</v>
      </c>
      <c r="G39" s="2"/>
      <c r="H39" s="2"/>
      <c r="I39" s="2"/>
      <c r="J39" s="2" t="s">
        <v>84</v>
      </c>
      <c r="K39" s="2"/>
      <c r="L39" s="2"/>
      <c r="M39" s="2"/>
      <c r="N39" s="2" t="s">
        <v>85</v>
      </c>
      <c r="O39" s="2"/>
      <c r="P39" s="2"/>
      <c r="Q39" s="2"/>
      <c r="R39" s="2" t="s">
        <v>86</v>
      </c>
      <c r="S39" s="2"/>
      <c r="T39" s="2"/>
      <c r="U39" s="2"/>
      <c r="V39" s="2" t="s">
        <v>87</v>
      </c>
      <c r="W39" s="2"/>
      <c r="X39" s="2"/>
      <c r="Y39" s="2"/>
      <c r="Z39" s="2"/>
    </row>
    <row r="40" spans="1:26" x14ac:dyDescent="0.25">
      <c r="A40" s="2" t="s">
        <v>88</v>
      </c>
      <c r="B40" s="2"/>
      <c r="C40" s="2"/>
      <c r="D40" s="2"/>
      <c r="E40" s="2"/>
      <c r="F40" s="2" t="s">
        <v>89</v>
      </c>
      <c r="G40" s="2"/>
      <c r="H40" s="2"/>
      <c r="I40" s="2"/>
      <c r="J40" s="2" t="s">
        <v>90</v>
      </c>
      <c r="K40" s="2"/>
      <c r="L40" s="2"/>
      <c r="M40" s="2"/>
      <c r="N40" s="2" t="s">
        <v>91</v>
      </c>
      <c r="O40" s="2"/>
      <c r="P40" s="2"/>
      <c r="Q40" s="2"/>
      <c r="R40" s="2" t="s">
        <v>92</v>
      </c>
      <c r="S40" s="2"/>
      <c r="T40" s="2"/>
      <c r="U40" s="2"/>
      <c r="V40" s="2" t="s">
        <v>93</v>
      </c>
      <c r="W40" s="2"/>
      <c r="X40" s="2"/>
      <c r="Y40" s="2"/>
      <c r="Z40" s="2"/>
    </row>
    <row r="41" spans="1:26" x14ac:dyDescent="0.25">
      <c r="A41" s="2" t="s">
        <v>94</v>
      </c>
      <c r="B41" s="2"/>
      <c r="C41" s="2"/>
      <c r="D41" s="2"/>
      <c r="E41" s="2"/>
      <c r="F41" s="2" t="s">
        <v>95</v>
      </c>
      <c r="G41" s="2"/>
      <c r="H41" s="2"/>
      <c r="I41" s="2"/>
      <c r="J41" s="2" t="s">
        <v>96</v>
      </c>
      <c r="K41" s="2"/>
      <c r="L41" s="2"/>
      <c r="M41" s="2"/>
      <c r="N41" s="2" t="s">
        <v>97</v>
      </c>
      <c r="O41" s="2"/>
      <c r="P41" s="2"/>
      <c r="Q41" s="2"/>
      <c r="R41" s="2" t="s">
        <v>98</v>
      </c>
      <c r="S41" s="2"/>
      <c r="T41" s="2"/>
      <c r="U41" s="2"/>
      <c r="V41" s="2" t="s">
        <v>99</v>
      </c>
      <c r="W41" s="2"/>
      <c r="X41" s="2"/>
      <c r="Y41" s="2"/>
      <c r="Z41" s="2"/>
    </row>
    <row r="42" spans="1:26" x14ac:dyDescent="0.25">
      <c r="A42" s="2" t="s">
        <v>100</v>
      </c>
      <c r="B42" s="2"/>
      <c r="C42" s="2"/>
      <c r="D42" s="2"/>
      <c r="E42" s="2"/>
      <c r="F42" s="2" t="s">
        <v>101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2" t="s">
        <v>102</v>
      </c>
      <c r="B43" s="2"/>
      <c r="C43" s="2"/>
      <c r="D43" s="2"/>
      <c r="E43" s="2"/>
      <c r="F43" s="2" t="s">
        <v>103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2" t="s">
        <v>104</v>
      </c>
      <c r="B44" s="2"/>
      <c r="C44" s="2"/>
      <c r="D44" s="2"/>
      <c r="E44" s="2"/>
      <c r="F44" s="2" t="s">
        <v>105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5">
      <c r="A45" s="2" t="s">
        <v>106</v>
      </c>
      <c r="B45" s="2"/>
      <c r="C45" s="2"/>
      <c r="D45" s="2"/>
      <c r="E45" s="2"/>
      <c r="F45" s="2" t="s">
        <v>107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s="2" t="s">
        <v>108</v>
      </c>
      <c r="B46" s="2"/>
      <c r="C46" s="2"/>
      <c r="D46" s="2"/>
      <c r="E46" s="2"/>
      <c r="F46" s="2" t="s">
        <v>109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2" t="s">
        <v>110</v>
      </c>
      <c r="B47" s="2"/>
      <c r="C47" s="2"/>
      <c r="D47" s="2"/>
      <c r="E47" s="2"/>
      <c r="F47" s="2" t="s">
        <v>6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5">
      <c r="B48" s="1"/>
      <c r="L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B49" s="1"/>
      <c r="L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x14ac:dyDescent="0.25">
      <c r="A50" s="3" t="s">
        <v>111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x14ac:dyDescent="0.25">
      <c r="A51" s="3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5" t="s">
        <v>112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5" t="s">
        <v>9</v>
      </c>
      <c r="B53" s="5" t="s">
        <v>27</v>
      </c>
      <c r="C53" s="5" t="s">
        <v>41</v>
      </c>
      <c r="D53" s="5" t="s">
        <v>54</v>
      </c>
      <c r="I53" s="1"/>
      <c r="O53" s="1"/>
      <c r="P53" s="1"/>
      <c r="Q53" s="1"/>
      <c r="R53" s="1"/>
      <c r="T53" s="1"/>
      <c r="U53" s="1"/>
      <c r="V53" s="1"/>
      <c r="W53" s="1"/>
      <c r="X53" s="1"/>
      <c r="Y53" s="1"/>
      <c r="Z53" s="1"/>
    </row>
    <row r="54" spans="1:26" x14ac:dyDescent="0.25">
      <c r="A54" s="8" t="s">
        <v>10</v>
      </c>
      <c r="B54" s="8" t="s">
        <v>29</v>
      </c>
      <c r="C54" s="8" t="s">
        <v>43</v>
      </c>
      <c r="D54" s="32" t="s">
        <v>55</v>
      </c>
      <c r="F54" s="1" t="s">
        <v>113</v>
      </c>
      <c r="O54" s="1"/>
      <c r="P54" s="1"/>
      <c r="Q54" s="1"/>
      <c r="R54" s="1"/>
      <c r="T54" s="1"/>
      <c r="U54" s="1"/>
      <c r="V54" s="1"/>
      <c r="W54" s="1"/>
      <c r="X54" s="1"/>
      <c r="Y54" s="1"/>
      <c r="Z54" s="1"/>
    </row>
    <row r="55" spans="1:26" x14ac:dyDescent="0.25">
      <c r="A55" s="8" t="s">
        <v>11</v>
      </c>
      <c r="B55" s="8" t="s">
        <v>30</v>
      </c>
      <c r="C55" s="8" t="s">
        <v>44</v>
      </c>
      <c r="D55" s="32" t="s">
        <v>56</v>
      </c>
      <c r="F55" s="26" t="s">
        <v>114</v>
      </c>
      <c r="O55" s="1"/>
      <c r="P55" s="1"/>
      <c r="Q55" s="1"/>
      <c r="R55" s="1"/>
      <c r="T55" s="1"/>
      <c r="U55" s="1"/>
      <c r="V55" s="1"/>
      <c r="W55" s="1"/>
      <c r="X55" s="1"/>
      <c r="Y55" s="1"/>
      <c r="Z55" s="1"/>
    </row>
    <row r="56" spans="1:26" x14ac:dyDescent="0.25">
      <c r="A56" s="8" t="s">
        <v>13</v>
      </c>
      <c r="B56" s="8" t="s">
        <v>32</v>
      </c>
      <c r="C56" s="8" t="s">
        <v>115</v>
      </c>
      <c r="D56" s="32" t="s">
        <v>46</v>
      </c>
      <c r="F56" s="4" t="s">
        <v>116</v>
      </c>
      <c r="O56" s="1"/>
      <c r="P56" s="1"/>
      <c r="Q56" s="1"/>
      <c r="R56" s="1"/>
      <c r="T56" s="1"/>
      <c r="U56" s="1"/>
      <c r="V56" s="1"/>
      <c r="W56" s="1"/>
      <c r="X56" s="1"/>
      <c r="Y56" s="1"/>
      <c r="Z56" s="1"/>
    </row>
    <row r="57" spans="1:26" x14ac:dyDescent="0.25">
      <c r="A57" s="8" t="s">
        <v>57</v>
      </c>
      <c r="B57" s="8" t="s">
        <v>14</v>
      </c>
      <c r="C57" s="8" t="s">
        <v>33</v>
      </c>
      <c r="D57" s="32" t="s">
        <v>47</v>
      </c>
      <c r="F57" s="1" t="s">
        <v>117</v>
      </c>
      <c r="O57" s="1"/>
      <c r="P57" s="1"/>
      <c r="Q57" s="1"/>
      <c r="R57" s="1"/>
      <c r="T57" s="1"/>
      <c r="U57" s="1"/>
      <c r="V57" s="1"/>
      <c r="W57" s="1"/>
      <c r="X57" s="1"/>
      <c r="Y57" s="1"/>
      <c r="Z57" s="1"/>
    </row>
    <row r="58" spans="1:26" x14ac:dyDescent="0.25">
      <c r="A58" s="8" t="s">
        <v>58</v>
      </c>
      <c r="B58" s="8" t="s">
        <v>16</v>
      </c>
      <c r="C58" s="8" t="s">
        <v>34</v>
      </c>
      <c r="D58" s="32" t="s">
        <v>48</v>
      </c>
      <c r="F58" s="1" t="s">
        <v>118</v>
      </c>
      <c r="G58" s="6"/>
      <c r="O58" s="1"/>
      <c r="P58" s="1"/>
      <c r="Q58" s="1"/>
      <c r="R58" s="1"/>
      <c r="T58" s="1"/>
      <c r="U58" s="1"/>
      <c r="V58" s="1"/>
      <c r="W58" s="1"/>
      <c r="X58" s="1"/>
      <c r="Y58" s="1"/>
      <c r="Z58" s="1"/>
    </row>
    <row r="59" spans="1:26" x14ac:dyDescent="0.25">
      <c r="A59" s="8" t="s">
        <v>59</v>
      </c>
      <c r="B59" s="8" t="s">
        <v>119</v>
      </c>
      <c r="C59" s="8" t="s">
        <v>17</v>
      </c>
      <c r="D59" s="32" t="s">
        <v>35</v>
      </c>
      <c r="F59" s="1" t="s">
        <v>120</v>
      </c>
      <c r="G59" s="6"/>
      <c r="O59" s="1"/>
      <c r="P59" s="1"/>
      <c r="Q59" s="1"/>
      <c r="R59" s="1"/>
      <c r="T59" s="1"/>
      <c r="U59" s="1"/>
      <c r="V59" s="1"/>
      <c r="W59" s="1"/>
      <c r="X59" s="1"/>
      <c r="Y59" s="1"/>
      <c r="Z59" s="1"/>
    </row>
    <row r="60" spans="1:26" x14ac:dyDescent="0.25">
      <c r="A60" s="8" t="s">
        <v>49</v>
      </c>
      <c r="B60" s="8" t="s">
        <v>60</v>
      </c>
      <c r="C60" s="8" t="s">
        <v>19</v>
      </c>
      <c r="D60" s="32" t="s">
        <v>36</v>
      </c>
      <c r="F60" s="1" t="s">
        <v>121</v>
      </c>
      <c r="G60" s="6"/>
      <c r="O60" s="1"/>
      <c r="P60" s="1"/>
      <c r="Q60" s="1"/>
      <c r="R60" s="1"/>
      <c r="T60" s="1"/>
      <c r="U60" s="1"/>
      <c r="V60" s="1"/>
      <c r="W60" s="1"/>
      <c r="X60" s="1"/>
      <c r="Y60" s="1"/>
      <c r="Z60" s="1"/>
    </row>
    <row r="61" spans="1:26" x14ac:dyDescent="0.25">
      <c r="A61" s="8" t="s">
        <v>50</v>
      </c>
      <c r="B61" s="8" t="s">
        <v>61</v>
      </c>
      <c r="C61" s="8" t="s">
        <v>20</v>
      </c>
      <c r="D61" s="32" t="s">
        <v>37</v>
      </c>
      <c r="F61" s="1" t="s">
        <v>122</v>
      </c>
      <c r="G61" s="6"/>
      <c r="O61" s="1"/>
      <c r="P61" s="1"/>
      <c r="Q61" s="1"/>
      <c r="R61" s="1"/>
      <c r="T61" s="1"/>
      <c r="U61" s="1"/>
      <c r="V61" s="1"/>
      <c r="W61" s="1"/>
      <c r="X61" s="1"/>
      <c r="Y61" s="1"/>
      <c r="Z61" s="1"/>
    </row>
    <row r="62" spans="1:26" x14ac:dyDescent="0.25">
      <c r="A62" s="8" t="s">
        <v>123</v>
      </c>
      <c r="B62" s="8" t="s">
        <v>51</v>
      </c>
      <c r="C62" s="8" t="s">
        <v>62</v>
      </c>
      <c r="D62" s="32" t="s">
        <v>22</v>
      </c>
      <c r="F62" s="1" t="s">
        <v>124</v>
      </c>
      <c r="G62" s="6"/>
      <c r="O62" s="1"/>
      <c r="P62" s="1"/>
      <c r="Q62" s="1"/>
      <c r="R62" s="1"/>
      <c r="T62" s="1"/>
      <c r="U62" s="1"/>
      <c r="V62" s="1"/>
      <c r="W62" s="1"/>
      <c r="X62" s="1"/>
      <c r="Y62" s="1"/>
      <c r="Z62" s="1"/>
    </row>
    <row r="63" spans="1:26" x14ac:dyDescent="0.25">
      <c r="A63" s="8" t="s">
        <v>38</v>
      </c>
      <c r="B63" s="8" t="s">
        <v>52</v>
      </c>
      <c r="C63" s="8" t="s">
        <v>63</v>
      </c>
      <c r="D63" s="32" t="s">
        <v>23</v>
      </c>
      <c r="F63" s="1" t="s">
        <v>125</v>
      </c>
      <c r="G63" s="6"/>
      <c r="O63" s="1"/>
      <c r="P63" s="1"/>
      <c r="Q63" s="1"/>
      <c r="R63" s="1"/>
      <c r="T63" s="1"/>
      <c r="U63" s="1"/>
      <c r="V63" s="1"/>
      <c r="W63" s="1"/>
      <c r="X63" s="1"/>
      <c r="Y63" s="1"/>
      <c r="Z63" s="1"/>
    </row>
    <row r="64" spans="1:26" x14ac:dyDescent="0.25">
      <c r="A64" s="8" t="s">
        <v>39</v>
      </c>
      <c r="B64" s="8" t="s">
        <v>53</v>
      </c>
      <c r="C64" s="8" t="s">
        <v>64</v>
      </c>
      <c r="D64" s="32" t="s">
        <v>126</v>
      </c>
      <c r="F64" s="1" t="s">
        <v>127</v>
      </c>
      <c r="O64" s="1"/>
      <c r="P64" s="1"/>
      <c r="Q64" s="1"/>
      <c r="R64" s="1"/>
      <c r="T64" s="1"/>
      <c r="U64" s="1"/>
      <c r="V64" s="1"/>
      <c r="W64" s="1"/>
      <c r="X64" s="1"/>
      <c r="Y64" s="1"/>
      <c r="Z64" s="1"/>
    </row>
    <row r="65" spans="1:26" x14ac:dyDescent="0.25">
      <c r="F65" s="1" t="s">
        <v>128</v>
      </c>
      <c r="O65" s="1"/>
      <c r="P65" s="1"/>
      <c r="Q65" s="1"/>
      <c r="R65" s="1"/>
      <c r="T65" s="1"/>
      <c r="U65" s="1"/>
      <c r="V65" s="1"/>
      <c r="W65" s="1"/>
      <c r="X65" s="1"/>
      <c r="Y65" s="1"/>
      <c r="Z65" s="1"/>
    </row>
    <row r="66" spans="1:26" x14ac:dyDescent="0.25">
      <c r="A66" s="5" t="s">
        <v>5</v>
      </c>
      <c r="C66" s="5" t="s">
        <v>7</v>
      </c>
      <c r="D66" s="1"/>
      <c r="F66" s="1" t="s">
        <v>129</v>
      </c>
      <c r="G66" s="6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5">
      <c r="A67" s="6" t="s">
        <v>130</v>
      </c>
      <c r="B67" t="s">
        <v>12</v>
      </c>
      <c r="C67" s="6" t="s">
        <v>26</v>
      </c>
      <c r="D67" t="s">
        <v>12</v>
      </c>
      <c r="G67" s="6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5">
      <c r="A68" s="6" t="s">
        <v>131</v>
      </c>
      <c r="B68" t="s">
        <v>15</v>
      </c>
      <c r="C68" s="6" t="s">
        <v>40</v>
      </c>
      <c r="D68" t="s">
        <v>15</v>
      </c>
      <c r="G68" s="6"/>
      <c r="K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5">
      <c r="A69" s="6" t="s">
        <v>132</v>
      </c>
      <c r="B69" t="s">
        <v>18</v>
      </c>
      <c r="C69" s="6" t="s">
        <v>42</v>
      </c>
      <c r="D69" t="s">
        <v>18</v>
      </c>
      <c r="G69" s="6"/>
      <c r="K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A70" s="6" t="s">
        <v>133</v>
      </c>
      <c r="B70" t="s">
        <v>21</v>
      </c>
      <c r="C70" s="6" t="s">
        <v>45</v>
      </c>
      <c r="D70" t="s">
        <v>21</v>
      </c>
      <c r="G70" s="6"/>
      <c r="K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5">
      <c r="A71" s="6" t="s">
        <v>134</v>
      </c>
      <c r="B71" t="s">
        <v>24</v>
      </c>
      <c r="C71" s="6"/>
      <c r="G71" s="6"/>
      <c r="K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5">
      <c r="A72" s="6" t="s">
        <v>135</v>
      </c>
      <c r="B72" t="s">
        <v>25</v>
      </c>
      <c r="C72" s="5" t="s">
        <v>7</v>
      </c>
      <c r="D72" s="1"/>
      <c r="G72" s="6"/>
      <c r="K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5">
      <c r="A73" s="6" t="s">
        <v>136</v>
      </c>
      <c r="B73" t="s">
        <v>28</v>
      </c>
      <c r="C73" s="6" t="s">
        <v>26</v>
      </c>
      <c r="D73" t="s">
        <v>12</v>
      </c>
      <c r="G73" s="6"/>
      <c r="K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6" t="s">
        <v>137</v>
      </c>
      <c r="B74" t="s">
        <v>31</v>
      </c>
      <c r="C74" s="6" t="s">
        <v>40</v>
      </c>
      <c r="D74" t="s">
        <v>15</v>
      </c>
      <c r="G74" s="6"/>
      <c r="K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5">
      <c r="A75" s="6"/>
      <c r="C75" s="6"/>
      <c r="G75" s="6"/>
      <c r="K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5">
      <c r="C76" s="5" t="s">
        <v>8</v>
      </c>
      <c r="G76" s="6"/>
      <c r="K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s="7" customFormat="1" ht="15.75" x14ac:dyDescent="0.25">
      <c r="A77"/>
      <c r="B77"/>
      <c r="C77" t="s">
        <v>26</v>
      </c>
      <c r="D77"/>
      <c r="E77"/>
      <c r="F77"/>
      <c r="G77" s="6"/>
      <c r="H77"/>
      <c r="I77"/>
      <c r="J77"/>
      <c r="K77" s="1"/>
      <c r="L77"/>
      <c r="M77"/>
      <c r="N77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5">
      <c r="A78" s="8"/>
      <c r="B78" s="13"/>
      <c r="C78" s="15"/>
      <c r="D78" s="15"/>
      <c r="E78" s="15"/>
      <c r="K78" s="15"/>
      <c r="L78" s="15"/>
    </row>
    <row r="79" spans="1:26" ht="15.75" x14ac:dyDescent="0.25">
      <c r="A79" s="8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9"/>
    </row>
    <row r="80" spans="1:26" ht="15.75" x14ac:dyDescent="0.25">
      <c r="A80" s="8"/>
      <c r="B80" s="12"/>
      <c r="C80" s="15"/>
      <c r="D80" s="15"/>
      <c r="E80" s="15"/>
      <c r="F80" s="10"/>
      <c r="K80" s="15"/>
      <c r="L80" s="11"/>
      <c r="M80" s="6"/>
    </row>
  </sheetData>
  <sortState xmlns:xlrd2="http://schemas.microsoft.com/office/spreadsheetml/2017/richdata2" ref="AA26:AE36">
    <sortCondition ref="AA26:AA36"/>
  </sortState>
  <pageMargins left="0.7" right="0.7" top="0.75" bottom="0.75" header="0.3" footer="0.3"/>
  <ignoredErrors>
    <ignoredError sqref="E11:E19 M11:M15 U11:U17 AC11:AC1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de heer Pruijsen</cp:lastModifiedBy>
  <dcterms:created xsi:type="dcterms:W3CDTF">2023-01-24T00:36:45Z</dcterms:created>
  <dcterms:modified xsi:type="dcterms:W3CDTF">2024-05-01T19:54:24Z</dcterms:modified>
</cp:coreProperties>
</file>